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apa" sheetId="1" r:id="rId1"/>
    <sheet name="P. Trab 1" sheetId="2" r:id="rId2"/>
    <sheet name="P. Trab 2" sheetId="3" r:id="rId3"/>
    <sheet name="P. Trab 3" sheetId="4" r:id="rId4"/>
    <sheet name="Relação de Itens" sheetId="5" r:id="rId5"/>
  </sheets>
  <definedNames>
    <definedName name="__xlnm.Print_Area" localSheetId="1">'P. Trab 1'!$A$1:$G$46</definedName>
    <definedName name="__xlnm.Print_Area" localSheetId="2">'P. Trab 2'!$A$1:$H$56</definedName>
    <definedName name="__xlnm.Print_Area" localSheetId="3">'P. Trab 3'!$A$1:$I$43</definedName>
    <definedName name="_xlnm.Print_Area" localSheetId="0">'Capa'!$A$1:$J$50</definedName>
    <definedName name="_xlnm.Print_Area" localSheetId="1">'P. Trab 1'!$A$1:$G$37</definedName>
    <definedName name="_xlnm.Print_Area" localSheetId="2">'P. Trab 2'!$A$1:$H$54</definedName>
    <definedName name="_xlnm.Print_Area" localSheetId="3">'P. Trab 3'!$A$1:$J$45</definedName>
    <definedName name="_xlnm.Print_Area" localSheetId="4">'Relação de Itens'!$A$1:$H$133</definedName>
  </definedNames>
  <calcPr fullCalcOnLoad="1"/>
</workbook>
</file>

<file path=xl/sharedStrings.xml><?xml version="1.0" encoding="utf-8"?>
<sst xmlns="http://schemas.openxmlformats.org/spreadsheetml/2006/main" count="222" uniqueCount="150">
  <si>
    <t>DESCRIÇÃO DO PROJETO</t>
  </si>
  <si>
    <r>
      <t>APELIDO</t>
    </r>
    <r>
      <rPr>
        <sz val="8"/>
        <rFont val="Arial"/>
        <family val="2"/>
      </rPr>
      <t xml:space="preserve">:         </t>
    </r>
    <r>
      <rPr>
        <sz val="6"/>
        <rFont val="Arial"/>
        <family val="2"/>
      </rPr>
      <t xml:space="preserve"> (preenchido pela FUNCITERN)</t>
    </r>
  </si>
  <si>
    <t>OBJETIVO:</t>
  </si>
  <si>
    <r>
      <t>NATUREZA DO PROJETO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(somente uma opção):</t>
    </r>
  </si>
  <si>
    <r>
      <t>TIPO DO RECURSO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           </t>
    </r>
    <r>
      <rPr>
        <sz val="6"/>
        <rFont val="Arial"/>
        <family val="2"/>
      </rPr>
      <t xml:space="preserve">                               </t>
    </r>
    <r>
      <rPr>
        <sz val="8"/>
        <rFont val="Arial"/>
        <family val="2"/>
      </rPr>
      <t>(preenchido pela FUNCITERN)</t>
    </r>
  </si>
  <si>
    <t>COORDENAÇÃO</t>
  </si>
  <si>
    <t>Nome do Coordenador(a):</t>
  </si>
  <si>
    <t>Telefone:</t>
  </si>
  <si>
    <t>E-mail:</t>
  </si>
  <si>
    <t>INSTÂNCIA EXECUTORA</t>
  </si>
  <si>
    <t>PLANO DE APLICAÇÃO</t>
  </si>
  <si>
    <t>RUBRICA</t>
  </si>
  <si>
    <t>VALOR (R$)</t>
  </si>
  <si>
    <t>7- Material de Consumo</t>
  </si>
  <si>
    <t>2- Passagens e deslocamentos</t>
  </si>
  <si>
    <t>8- Material Permanente</t>
  </si>
  <si>
    <t>3- Bolsas</t>
  </si>
  <si>
    <t>9- Outras Rubricas</t>
  </si>
  <si>
    <t>4- Serv. Terc. - Pessoa Física</t>
  </si>
  <si>
    <t>5- Encargos Sociais</t>
  </si>
  <si>
    <t>6- Serv. Terc. - Pessoa Jurídica</t>
  </si>
  <si>
    <t>APROVAÇÃO</t>
  </si>
  <si>
    <r>
      <t xml:space="preserve">DADOS BANCÁRIOS </t>
    </r>
    <r>
      <rPr>
        <b/>
        <sz val="8"/>
        <rFont val="Arial"/>
        <family val="2"/>
      </rPr>
      <t>(preenchimento exclusivo pela FUNCITERN)</t>
    </r>
  </si>
  <si>
    <t>BANCO</t>
  </si>
  <si>
    <t>AGÊNCIA</t>
  </si>
  <si>
    <t>CONTA CORRENTE</t>
  </si>
  <si>
    <t>PLANO DE TRABALHO</t>
  </si>
  <si>
    <t>1 - INSTITUIÇÃO EXECUTORA</t>
  </si>
  <si>
    <t>Instituição:</t>
  </si>
  <si>
    <t>CNPJ:</t>
  </si>
  <si>
    <t>Endereço:</t>
  </si>
  <si>
    <t>Cidade:</t>
  </si>
  <si>
    <t>UF:</t>
  </si>
  <si>
    <t>CEP:</t>
  </si>
  <si>
    <t>Esfera Administrativa:</t>
  </si>
  <si>
    <t>Mossoró</t>
  </si>
  <si>
    <t>RN</t>
  </si>
  <si>
    <t>Instância Executora: (Pró-Reitoria, Departamento, Laboratório etc)</t>
  </si>
  <si>
    <t>Coordenador:</t>
  </si>
  <si>
    <t>2 - INSTITUIÇÃO ADMINISTRADORA</t>
  </si>
  <si>
    <t>Razão Social:</t>
  </si>
  <si>
    <t>Fundação para o Desenvolvimento da Ciência, Tecnologia e Inovação do Estado do Rio Grande do Norte</t>
  </si>
  <si>
    <t>21.212.556/0001-11</t>
  </si>
  <si>
    <t>Avenida Professor Antonio Campus, s/n. Prédio das Pró-Reitorias. Campus Central. Presidente Costa e Silva. Mossoró-RN</t>
  </si>
  <si>
    <t>59.625-620</t>
  </si>
  <si>
    <t>(84) 3316-9868</t>
  </si>
  <si>
    <t>Privada, sem fins lucrativos, de apoio à UERN</t>
  </si>
  <si>
    <t>3 - EMPRESA OU ÓRGÃO ATENDIDO</t>
  </si>
  <si>
    <t>Responsável:</t>
  </si>
  <si>
    <t>4 - DESCRIÇÃO DO PROJETO</t>
  </si>
  <si>
    <t>Título do Projeto:</t>
  </si>
  <si>
    <t>Período de Execução:</t>
  </si>
  <si>
    <t>Objetivo Geral (Objeto):</t>
  </si>
  <si>
    <t>Justificativa:</t>
  </si>
  <si>
    <t>5 - CRONOGRAMA DE EXECUÇÃO</t>
  </si>
  <si>
    <t>Meta</t>
  </si>
  <si>
    <t>Especificação</t>
  </si>
  <si>
    <t>Indicador Físico</t>
  </si>
  <si>
    <t>Duração (meses)</t>
  </si>
  <si>
    <t>Unid.</t>
  </si>
  <si>
    <t>Quant.</t>
  </si>
  <si>
    <t>Início</t>
  </si>
  <si>
    <t>Término</t>
  </si>
  <si>
    <t>I</t>
  </si>
  <si>
    <t>II</t>
  </si>
  <si>
    <t>III</t>
  </si>
  <si>
    <t>IV</t>
  </si>
  <si>
    <t>V</t>
  </si>
  <si>
    <t>VII</t>
  </si>
  <si>
    <t>6 - PLANO DE RECEITA</t>
  </si>
  <si>
    <t>Item</t>
  </si>
  <si>
    <t>Especificação do Serviço / Atividade</t>
  </si>
  <si>
    <t>Valor Unit.</t>
  </si>
  <si>
    <t>Valor Total</t>
  </si>
  <si>
    <t>Total</t>
  </si>
  <si>
    <t>8 - EQUIPE DE EXECUÇÃO</t>
  </si>
  <si>
    <t>8.1 - Do quadro da UERN</t>
  </si>
  <si>
    <t>Nome</t>
  </si>
  <si>
    <t>Matrícula ou CPF</t>
  </si>
  <si>
    <t>Função</t>
  </si>
  <si>
    <t>Horas Previstas</t>
  </si>
  <si>
    <t>Na UERN</t>
  </si>
  <si>
    <t>No Projeto</t>
  </si>
  <si>
    <t>OBS:</t>
  </si>
  <si>
    <t xml:space="preserve">Para docentes e servidores da UERN, informar a matrícula. </t>
  </si>
  <si>
    <t>Para alunos de graduação e pós-graduação, informar o CPF.</t>
  </si>
  <si>
    <t>8.2 - De outras Instituições</t>
  </si>
  <si>
    <t>CPF</t>
  </si>
  <si>
    <t>Órgão de Origem</t>
  </si>
  <si>
    <t>Função no Projeto</t>
  </si>
  <si>
    <t>RELAÇÃO DE ITENS</t>
  </si>
  <si>
    <t>Descrição</t>
  </si>
  <si>
    <t>Valor Unit. R$</t>
  </si>
  <si>
    <t>Valor Total R$</t>
  </si>
  <si>
    <t>Nome do Bolsista</t>
  </si>
  <si>
    <t>Início / Término</t>
  </si>
  <si>
    <t>Quant. Meses</t>
  </si>
  <si>
    <t>Bolsa/Mês R$</t>
  </si>
  <si>
    <t>Valor  Total R$</t>
  </si>
  <si>
    <t>Unidade</t>
  </si>
  <si>
    <t>DEPARTAMENTO DA UERN:</t>
  </si>
  <si>
    <t>TÍTULO DO PROJETO:</t>
  </si>
  <si>
    <t xml:space="preserve">UF: </t>
  </si>
  <si>
    <t xml:space="preserve">Cidade: </t>
  </si>
  <si>
    <t xml:space="preserve">Endereço: </t>
  </si>
  <si>
    <t xml:space="preserve">Razão Social: </t>
  </si>
  <si>
    <t>Quant. Bolsas</t>
  </si>
  <si>
    <t>Função na Instituição:</t>
  </si>
  <si>
    <t>DURAÇÃO DO PROJETO (Meses):</t>
  </si>
  <si>
    <t>1- Diárias/Auxilio</t>
  </si>
  <si>
    <t>%</t>
  </si>
  <si>
    <t>R$</t>
  </si>
  <si>
    <t xml:space="preserve">Reembolso de Despesas Operacionais e Administrativas (DOA) da FUNCITERN </t>
  </si>
  <si>
    <t>Projeto de desenvolvimento institucional UERN</t>
  </si>
  <si>
    <t>Tarifas Bancárias R$ por mês)</t>
  </si>
  <si>
    <t>INSS + Outras Participações</t>
  </si>
  <si>
    <t>Tarifas Bancárias R$ Inicial</t>
  </si>
  <si>
    <t>RECEITA BRUTA PREVISTA</t>
  </si>
  <si>
    <t>RESULTADO OPERACIONAL</t>
  </si>
  <si>
    <t>TOTAL GERAL DESPESAS</t>
  </si>
  <si>
    <t>FUNDAÇÃO PARA O DESENVOLVIMENTO DA CIÊNCIA, TECNOLOGIA E INOVAÇÃO DO RIO GRANDE DO NORTE - FUNCITERN</t>
  </si>
  <si>
    <t xml:space="preserve"> 21.212.556/0001-11</t>
  </si>
  <si>
    <t>Av. Prof. Antonio Campos, s/n - Campus Central da UERN/ Prédio das Pró-Reitorias, Bairro Costa e Silva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</si>
  <si>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</si>
  <si>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</si>
  <si>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</si>
  <si>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</si>
  <si>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</si>
  <si>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</si>
  <si>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</si>
  <si>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</si>
  <si>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</si>
  <si>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</si>
  <si>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</si>
  <si>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</si>
  <si>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</si>
  <si>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</si>
  <si>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</si>
  <si>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</si>
  <si>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</si>
  <si>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</si>
  <si>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</si>
  <si>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</si>
  <si>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</si>
  <si>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ASSINATURA COORDENADOR(A)</t>
  </si>
  <si>
    <t xml:space="preserve">                     Cidade/Estado, XX de XXXXXXX de 2022</t>
  </si>
  <si>
    <t>FRANK DA SILVA FELISARDO
Coordenadora do Projeto</t>
  </si>
  <si>
    <t xml:space="preserve">             DEMETRIUS DE OLIVEIRA MARQUES                                                                  RAFAEL RAMON FONSECA RODRIGUES
               Diretor Científico da FUNCITERN                                                                      Diretor Administrativo da FUNCITERN
              </t>
  </si>
  <si>
    <t>Aprovado em: _______/_________/_________</t>
  </si>
  <si>
    <t>XXXXXXXXXXXXXXXXXXXXXXXXXXXXXX
Coordenador(a) do Projeto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</si>
</sst>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0##&quot;.&quot;###&quot;.&quot;###\-##"/>
  </numFmts>
  <fonts count="57">
    <font>
      <sz val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2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>
      <alignment/>
      <protection/>
    </xf>
    <xf numFmtId="0" fontId="10" fillId="0" borderId="0">
      <alignment/>
      <protection/>
    </xf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49" applyFill="1" applyAlignment="1" applyProtection="1">
      <alignment horizontal="left" vertical="center"/>
      <protection locked="0"/>
    </xf>
    <xf numFmtId="0" fontId="12" fillId="33" borderId="0" xfId="49" applyFont="1" applyFill="1" applyAlignment="1" applyProtection="1">
      <alignment vertical="center"/>
      <protection locked="0"/>
    </xf>
    <xf numFmtId="0" fontId="16" fillId="33" borderId="0" xfId="44" applyFont="1" applyFill="1">
      <alignment/>
      <protection/>
    </xf>
    <xf numFmtId="0" fontId="17" fillId="33" borderId="0" xfId="44" applyFont="1" applyFill="1" applyAlignment="1">
      <alignment horizontal="center"/>
      <protection/>
    </xf>
    <xf numFmtId="0" fontId="17" fillId="33" borderId="0" xfId="44" applyFont="1" applyFill="1" applyAlignment="1">
      <alignment vertical="center"/>
      <protection/>
    </xf>
    <xf numFmtId="0" fontId="19" fillId="33" borderId="0" xfId="44" applyFont="1" applyFill="1" applyAlignment="1">
      <alignment horizontal="center" vertical="center"/>
      <protection/>
    </xf>
    <xf numFmtId="0" fontId="19" fillId="33" borderId="0" xfId="44" applyFont="1" applyFill="1">
      <alignment/>
      <protection/>
    </xf>
    <xf numFmtId="0" fontId="20" fillId="34" borderId="10" xfId="44" applyFont="1" applyFill="1" applyBorder="1" applyAlignment="1">
      <alignment vertical="center" wrapText="1"/>
      <protection/>
    </xf>
    <xf numFmtId="0" fontId="19" fillId="33" borderId="10" xfId="44" applyFont="1" applyFill="1" applyBorder="1" applyAlignment="1">
      <alignment vertical="center" wrapText="1"/>
      <protection/>
    </xf>
    <xf numFmtId="0" fontId="19" fillId="33" borderId="0" xfId="44" applyFont="1" applyFill="1" applyAlignment="1">
      <alignment vertical="center" wrapText="1"/>
      <protection/>
    </xf>
    <xf numFmtId="0" fontId="19" fillId="33" borderId="0" xfId="44" applyFont="1" applyFill="1" applyAlignment="1">
      <alignment vertical="center" wrapText="1"/>
      <protection/>
    </xf>
    <xf numFmtId="0" fontId="0" fillId="33" borderId="11" xfId="49" applyFill="1" applyBorder="1" applyAlignment="1" applyProtection="1">
      <alignment vertical="center"/>
      <protection locked="0"/>
    </xf>
    <xf numFmtId="0" fontId="18" fillId="33" borderId="0" xfId="44" applyFont="1" applyFill="1" applyAlignment="1">
      <alignment horizontal="center" vertical="center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19" fillId="33" borderId="0" xfId="44" applyFont="1" applyFill="1" applyAlignment="1">
      <alignment vertical="center"/>
      <protection/>
    </xf>
    <xf numFmtId="0" fontId="20" fillId="33" borderId="0" xfId="44" applyFont="1" applyFill="1" applyAlignment="1">
      <alignment horizontal="center" vertical="center" wrapText="1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20" fillId="35" borderId="10" xfId="44" applyFont="1" applyFill="1" applyBorder="1" applyAlignment="1">
      <alignment horizontal="center" vertical="center" wrapText="1"/>
      <protection/>
    </xf>
    <xf numFmtId="0" fontId="20" fillId="33" borderId="0" xfId="44" applyFont="1" applyFill="1" applyAlignment="1">
      <alignment horizontal="center" vertical="center"/>
      <protection/>
    </xf>
    <xf numFmtId="0" fontId="20" fillId="33" borderId="0" xfId="44" applyFont="1" applyFill="1" applyAlignment="1">
      <alignment vertical="center"/>
      <protection/>
    </xf>
    <xf numFmtId="0" fontId="20" fillId="33" borderId="12" xfId="44" applyFont="1" applyFill="1" applyBorder="1" applyAlignment="1">
      <alignment horizontal="center" vertical="center"/>
      <protection/>
    </xf>
    <xf numFmtId="0" fontId="20" fillId="33" borderId="12" xfId="44" applyFont="1" applyFill="1" applyBorder="1" applyAlignment="1">
      <alignment horizontal="center" vertical="center" wrapText="1"/>
      <protection/>
    </xf>
    <xf numFmtId="0" fontId="19" fillId="33" borderId="12" xfId="44" applyFont="1" applyFill="1" applyBorder="1" applyAlignment="1">
      <alignment horizontal="center" vertical="center" wrapText="1"/>
      <protection/>
    </xf>
    <xf numFmtId="0" fontId="19" fillId="33" borderId="0" xfId="44" applyFont="1" applyFill="1" applyAlignment="1">
      <alignment horizontal="center" vertical="center" wrapText="1"/>
      <protection/>
    </xf>
    <xf numFmtId="0" fontId="20" fillId="33" borderId="0" xfId="44" applyFont="1" applyFill="1" applyAlignment="1">
      <alignment vertical="center" wrapText="1"/>
      <protection/>
    </xf>
    <xf numFmtId="0" fontId="19" fillId="33" borderId="13" xfId="44" applyFont="1" applyFill="1" applyBorder="1" applyAlignment="1">
      <alignment horizontal="left" vertical="center" wrapText="1"/>
      <protection/>
    </xf>
    <xf numFmtId="0" fontId="19" fillId="33" borderId="10" xfId="44" applyFont="1" applyFill="1" applyBorder="1" applyAlignment="1">
      <alignment horizontal="center" vertical="center"/>
      <protection/>
    </xf>
    <xf numFmtId="0" fontId="19" fillId="33" borderId="10" xfId="44" applyFont="1" applyFill="1" applyBorder="1" applyAlignment="1">
      <alignment vertical="center" wrapText="1"/>
      <protection/>
    </xf>
    <xf numFmtId="0" fontId="19" fillId="33" borderId="10" xfId="44" applyFont="1" applyFill="1" applyBorder="1" applyAlignment="1">
      <alignment vertical="center" wrapText="1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16" fillId="33" borderId="0" xfId="44" applyFont="1" applyFill="1" applyProtection="1">
      <alignment/>
      <protection locked="0"/>
    </xf>
    <xf numFmtId="0" fontId="17" fillId="33" borderId="0" xfId="44" applyFont="1" applyFill="1" applyAlignment="1" applyProtection="1">
      <alignment horizontal="center"/>
      <protection locked="0"/>
    </xf>
    <xf numFmtId="0" fontId="17" fillId="33" borderId="0" xfId="44" applyFont="1" applyFill="1" applyAlignment="1" applyProtection="1">
      <alignment vertical="center"/>
      <protection locked="0"/>
    </xf>
    <xf numFmtId="0" fontId="18" fillId="33" borderId="0" xfId="44" applyFont="1" applyFill="1" applyAlignment="1" applyProtection="1">
      <alignment horizontal="center" vertical="center"/>
      <protection locked="0"/>
    </xf>
    <xf numFmtId="0" fontId="20" fillId="35" borderId="10" xfId="44" applyFont="1" applyFill="1" applyBorder="1" applyAlignment="1" applyProtection="1">
      <alignment horizontal="center" vertical="center" wrapText="1"/>
      <protection locked="0"/>
    </xf>
    <xf numFmtId="0" fontId="20" fillId="35" borderId="10" xfId="44" applyFont="1" applyFill="1" applyBorder="1" applyAlignment="1" applyProtection="1">
      <alignment horizontal="center" vertical="center"/>
      <protection locked="0"/>
    </xf>
    <xf numFmtId="0" fontId="19" fillId="33" borderId="10" xfId="44" applyFont="1" applyFill="1" applyBorder="1" applyAlignment="1" applyProtection="1">
      <alignment horizontal="center" vertical="center" wrapText="1"/>
      <protection locked="0"/>
    </xf>
    <xf numFmtId="0" fontId="19" fillId="33" borderId="10" xfId="44" applyFont="1" applyFill="1" applyBorder="1" applyAlignment="1" applyProtection="1">
      <alignment vertical="center" wrapText="1"/>
      <protection locked="0"/>
    </xf>
    <xf numFmtId="164" fontId="19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44" applyFont="1" applyFill="1" applyAlignment="1" applyProtection="1">
      <alignment vertical="center" wrapText="1"/>
      <protection locked="0"/>
    </xf>
    <xf numFmtId="0" fontId="19" fillId="33" borderId="0" xfId="44" applyFont="1" applyFill="1" applyAlignment="1" applyProtection="1">
      <alignment horizontal="center" vertical="center" wrapText="1"/>
      <protection locked="0"/>
    </xf>
    <xf numFmtId="0" fontId="19" fillId="33" borderId="0" xfId="44" applyFont="1" applyFill="1" applyAlignment="1" applyProtection="1">
      <alignment vertical="center"/>
      <protection locked="0"/>
    </xf>
    <xf numFmtId="0" fontId="20" fillId="35" borderId="14" xfId="44" applyFont="1" applyFill="1" applyBorder="1" applyAlignment="1" applyProtection="1">
      <alignment horizontal="center" vertical="center" wrapText="1"/>
      <protection locked="0"/>
    </xf>
    <xf numFmtId="0" fontId="20" fillId="35" borderId="12" xfId="44" applyFont="1" applyFill="1" applyBorder="1" applyAlignment="1" applyProtection="1">
      <alignment vertical="center" wrapText="1"/>
      <protection locked="0"/>
    </xf>
    <xf numFmtId="3" fontId="19" fillId="33" borderId="10" xfId="44" applyNumberFormat="1" applyFont="1" applyFill="1" applyBorder="1" applyAlignment="1" applyProtection="1">
      <alignment horizontal="center" vertical="center" wrapText="1"/>
      <protection locked="0"/>
    </xf>
    <xf numFmtId="4" fontId="19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49" applyFill="1" applyAlignment="1" applyProtection="1">
      <alignment horizontal="left"/>
      <protection locked="0"/>
    </xf>
    <xf numFmtId="4" fontId="19" fillId="33" borderId="0" xfId="44" applyNumberFormat="1" applyFont="1" applyFill="1" applyAlignment="1" applyProtection="1">
      <alignment horizontal="center" vertical="center" wrapText="1"/>
      <protection locked="0"/>
    </xf>
    <xf numFmtId="4" fontId="19" fillId="33" borderId="0" xfId="44" applyNumberFormat="1" applyFont="1" applyFill="1" applyAlignment="1" applyProtection="1">
      <alignment horizontal="center"/>
      <protection locked="0"/>
    </xf>
    <xf numFmtId="0" fontId="2" fillId="33" borderId="0" xfId="49" applyFont="1" applyFill="1" applyAlignment="1" applyProtection="1">
      <alignment horizontal="center"/>
      <protection locked="0"/>
    </xf>
    <xf numFmtId="4" fontId="17" fillId="33" borderId="0" xfId="44" applyNumberFormat="1" applyFont="1" applyFill="1" applyAlignment="1" applyProtection="1">
      <alignment horizontal="center" vertical="center" wrapText="1"/>
      <protection locked="0"/>
    </xf>
    <xf numFmtId="0" fontId="19" fillId="33" borderId="0" xfId="44" applyFont="1" applyFill="1" applyProtection="1">
      <alignment/>
      <protection locked="0"/>
    </xf>
    <xf numFmtId="0" fontId="19" fillId="33" borderId="0" xfId="44" applyFont="1" applyFill="1" applyAlignment="1" applyProtection="1">
      <alignment horizontal="center"/>
      <protection locked="0"/>
    </xf>
    <xf numFmtId="0" fontId="16" fillId="33" borderId="0" xfId="44" applyFont="1" applyFill="1" applyAlignment="1" applyProtection="1">
      <alignment horizontal="center"/>
      <protection locked="0"/>
    </xf>
    <xf numFmtId="4" fontId="17" fillId="33" borderId="10" xfId="44" applyNumberFormat="1" applyFont="1" applyFill="1" applyBorder="1" applyAlignment="1" applyProtection="1">
      <alignment horizontal="center" vertical="center"/>
      <protection/>
    </xf>
    <xf numFmtId="0" fontId="19" fillId="33" borderId="0" xfId="44" applyFont="1" applyFill="1" applyAlignment="1" applyProtection="1">
      <alignment horizontal="center"/>
      <protection locked="0"/>
    </xf>
    <xf numFmtId="0" fontId="19" fillId="33" borderId="0" xfId="44" applyFont="1" applyFill="1" applyProtection="1">
      <alignment/>
      <protection locked="0"/>
    </xf>
    <xf numFmtId="4" fontId="19" fillId="33" borderId="0" xfId="44" applyNumberFormat="1" applyFont="1" applyFill="1" applyAlignment="1" applyProtection="1">
      <alignment horizontal="right"/>
      <protection locked="0"/>
    </xf>
    <xf numFmtId="0" fontId="20" fillId="35" borderId="10" xfId="44" applyFont="1" applyFill="1" applyBorder="1" applyAlignment="1" applyProtection="1">
      <alignment horizontal="center" vertical="center"/>
      <protection locked="0"/>
    </xf>
    <xf numFmtId="4" fontId="20" fillId="35" borderId="10" xfId="44" applyNumberFormat="1" applyFont="1" applyFill="1" applyBorder="1" applyAlignment="1" applyProtection="1">
      <alignment horizontal="center" vertical="center"/>
      <protection locked="0"/>
    </xf>
    <xf numFmtId="0" fontId="19" fillId="33" borderId="10" xfId="44" applyFont="1" applyFill="1" applyBorder="1" applyAlignment="1" applyProtection="1">
      <alignment horizontal="center" vertical="center" wrapText="1"/>
      <protection locked="0"/>
    </xf>
    <xf numFmtId="4" fontId="19" fillId="33" borderId="10" xfId="44" applyNumberFormat="1" applyFont="1" applyFill="1" applyBorder="1" applyAlignment="1" applyProtection="1">
      <alignment horizontal="right" vertical="center" wrapText="1"/>
      <protection locked="0"/>
    </xf>
    <xf numFmtId="0" fontId="19" fillId="33" borderId="0" xfId="44" applyFont="1" applyFill="1" applyAlignment="1" applyProtection="1">
      <alignment wrapText="1"/>
      <protection locked="0"/>
    </xf>
    <xf numFmtId="0" fontId="19" fillId="33" borderId="0" xfId="44" applyFont="1" applyFill="1" applyAlignment="1" applyProtection="1">
      <alignment horizontal="center" vertical="center"/>
      <protection locked="0"/>
    </xf>
    <xf numFmtId="0" fontId="19" fillId="33" borderId="0" xfId="44" applyFont="1" applyFill="1" applyAlignment="1" applyProtection="1">
      <alignment vertical="center"/>
      <protection locked="0"/>
    </xf>
    <xf numFmtId="4" fontId="19" fillId="33" borderId="0" xfId="44" applyNumberFormat="1" applyFont="1" applyFill="1" applyAlignment="1" applyProtection="1">
      <alignment horizontal="right" vertical="center"/>
      <protection locked="0"/>
    </xf>
    <xf numFmtId="0" fontId="20" fillId="35" borderId="10" xfId="44" applyFont="1" applyFill="1" applyBorder="1" applyAlignment="1" applyProtection="1">
      <alignment horizontal="left" vertical="center"/>
      <protection locked="0"/>
    </xf>
    <xf numFmtId="0" fontId="20" fillId="35" borderId="12" xfId="44" applyFont="1" applyFill="1" applyBorder="1" applyAlignment="1" applyProtection="1">
      <alignment horizontal="center" vertical="center"/>
      <protection locked="0"/>
    </xf>
    <xf numFmtId="0" fontId="20" fillId="35" borderId="15" xfId="44" applyFont="1" applyFill="1" applyBorder="1" applyAlignment="1" applyProtection="1">
      <alignment horizontal="center" vertical="center"/>
      <protection locked="0"/>
    </xf>
    <xf numFmtId="4" fontId="20" fillId="35" borderId="14" xfId="44" applyNumberFormat="1" applyFont="1" applyFill="1" applyBorder="1" applyAlignment="1" applyProtection="1">
      <alignment horizontal="center" vertical="center"/>
      <protection locked="0"/>
    </xf>
    <xf numFmtId="0" fontId="19" fillId="33" borderId="10" xfId="44" applyFont="1" applyFill="1" applyBorder="1" applyAlignment="1" applyProtection="1">
      <alignment horizontal="left" vertical="center" wrapText="1"/>
      <protection locked="0"/>
    </xf>
    <xf numFmtId="164" fontId="19" fillId="33" borderId="12" xfId="44" applyNumberFormat="1" applyFont="1" applyFill="1" applyBorder="1" applyAlignment="1" applyProtection="1">
      <alignment horizontal="center" vertical="center" wrapText="1"/>
      <protection locked="0"/>
    </xf>
    <xf numFmtId="0" fontId="19" fillId="33" borderId="12" xfId="44" applyFont="1" applyFill="1" applyBorder="1" applyAlignment="1" applyProtection="1">
      <alignment horizontal="center" vertical="center" wrapText="1"/>
      <protection locked="0"/>
    </xf>
    <xf numFmtId="0" fontId="19" fillId="33" borderId="15" xfId="44" applyFont="1" applyFill="1" applyBorder="1" applyAlignment="1" applyProtection="1">
      <alignment horizontal="center" vertical="center" wrapText="1"/>
      <protection locked="0"/>
    </xf>
    <xf numFmtId="0" fontId="21" fillId="33" borderId="0" xfId="44" applyFont="1" applyFill="1" applyAlignment="1" applyProtection="1">
      <alignment horizontal="center" vertical="center"/>
      <protection locked="0"/>
    </xf>
    <xf numFmtId="0" fontId="19" fillId="33" borderId="15" xfId="44" applyFont="1" applyFill="1" applyBorder="1" applyAlignment="1" applyProtection="1">
      <alignment horizontal="left" vertical="center" wrapText="1"/>
      <protection locked="0"/>
    </xf>
    <xf numFmtId="0" fontId="19" fillId="33" borderId="16" xfId="44" applyFont="1" applyFill="1" applyBorder="1" applyAlignment="1" applyProtection="1">
      <alignment horizontal="left" vertical="center" wrapText="1"/>
      <protection locked="0"/>
    </xf>
    <xf numFmtId="0" fontId="19" fillId="33" borderId="12" xfId="44" applyFont="1" applyFill="1" applyBorder="1" applyAlignment="1" applyProtection="1">
      <alignment horizontal="left" vertical="center" wrapText="1"/>
      <protection locked="0"/>
    </xf>
    <xf numFmtId="0" fontId="19" fillId="33" borderId="10" xfId="44" applyFont="1" applyFill="1" applyBorder="1" applyAlignment="1" applyProtection="1">
      <alignment horizontal="center" vertical="center"/>
      <protection locked="0"/>
    </xf>
    <xf numFmtId="0" fontId="17" fillId="33" borderId="0" xfId="44" applyFont="1" applyFill="1" applyAlignment="1" applyProtection="1">
      <alignment horizontal="center" vertical="center"/>
      <protection locked="0"/>
    </xf>
    <xf numFmtId="0" fontId="17" fillId="33" borderId="0" xfId="44" applyFont="1" applyFill="1" applyAlignment="1" applyProtection="1">
      <alignment horizontal="right" vertical="center"/>
      <protection locked="0"/>
    </xf>
    <xf numFmtId="4" fontId="17" fillId="33" borderId="0" xfId="44" applyNumberFormat="1" applyFont="1" applyFill="1" applyAlignment="1" applyProtection="1">
      <alignment horizontal="right" vertical="center"/>
      <protection locked="0"/>
    </xf>
    <xf numFmtId="0" fontId="19" fillId="33" borderId="17" xfId="44" applyFont="1" applyFill="1" applyBorder="1" applyAlignment="1" applyProtection="1">
      <alignment horizontal="center" vertical="center" wrapText="1"/>
      <protection locked="0"/>
    </xf>
    <xf numFmtId="0" fontId="20" fillId="33" borderId="10" xfId="44" applyFont="1" applyFill="1" applyBorder="1" applyAlignment="1" applyProtection="1">
      <alignment horizontal="center" vertical="center" wrapText="1"/>
      <protection locked="0"/>
    </xf>
    <xf numFmtId="0" fontId="20" fillId="33" borderId="18" xfId="44" applyFont="1" applyFill="1" applyBorder="1" applyAlignment="1" applyProtection="1">
      <alignment horizontal="center" vertical="center" wrapText="1"/>
      <protection locked="0"/>
    </xf>
    <xf numFmtId="44" fontId="0" fillId="33" borderId="18" xfId="46" applyFill="1" applyBorder="1" applyAlignment="1" applyProtection="1">
      <alignment horizontal="center" vertical="center" wrapText="1"/>
      <protection locked="0"/>
    </xf>
    <xf numFmtId="4" fontId="17" fillId="33" borderId="10" xfId="44" applyNumberFormat="1" applyFont="1" applyFill="1" applyBorder="1" applyAlignment="1" applyProtection="1">
      <alignment horizontal="right" vertical="center"/>
      <protection/>
    </xf>
    <xf numFmtId="4" fontId="19" fillId="33" borderId="10" xfId="44" applyNumberFormat="1" applyFont="1" applyFill="1" applyBorder="1" applyAlignment="1" applyProtection="1">
      <alignment horizontal="right" vertical="center"/>
      <protection/>
    </xf>
    <xf numFmtId="4" fontId="19" fillId="33" borderId="18" xfId="44" applyNumberFormat="1" applyFont="1" applyFill="1" applyBorder="1" applyAlignment="1" applyProtection="1">
      <alignment horizontal="right" vertical="center"/>
      <protection/>
    </xf>
    <xf numFmtId="9" fontId="0" fillId="33" borderId="10" xfId="51" applyFill="1" applyBorder="1" applyAlignment="1" applyProtection="1">
      <alignment horizontal="center" vertical="center" wrapText="1"/>
      <protection locked="0"/>
    </xf>
    <xf numFmtId="4" fontId="19" fillId="33" borderId="10" xfId="44" applyNumberFormat="1" applyFont="1" applyFill="1" applyBorder="1" applyAlignment="1" applyProtection="1">
      <alignment horizontal="center" vertical="center" wrapText="1"/>
      <protection/>
    </xf>
    <xf numFmtId="4" fontId="19" fillId="33" borderId="10" xfId="44" applyNumberFormat="1" applyFont="1" applyFill="1" applyBorder="1" applyAlignment="1" applyProtection="1">
      <alignment horizontal="right" vertical="center" wrapText="1"/>
      <protection/>
    </xf>
    <xf numFmtId="0" fontId="0" fillId="33" borderId="0" xfId="49" applyFill="1" applyProtection="1">
      <alignment/>
      <protection locked="0"/>
    </xf>
    <xf numFmtId="0" fontId="3" fillId="33" borderId="10" xfId="49" applyFont="1" applyFill="1" applyBorder="1" applyAlignment="1" applyProtection="1">
      <alignment vertical="center" wrapText="1"/>
      <protection locked="0"/>
    </xf>
    <xf numFmtId="0" fontId="3" fillId="33" borderId="14" xfId="49" applyFont="1" applyFill="1" applyBorder="1" applyAlignment="1" applyProtection="1">
      <alignment horizontal="left" vertical="center" wrapText="1"/>
      <protection locked="0"/>
    </xf>
    <xf numFmtId="0" fontId="3" fillId="33" borderId="10" xfId="49" applyFont="1" applyFill="1" applyBorder="1" applyAlignment="1" applyProtection="1">
      <alignment vertical="center"/>
      <protection locked="0"/>
    </xf>
    <xf numFmtId="0" fontId="0" fillId="33" borderId="16" xfId="49" applyFill="1" applyBorder="1" applyAlignment="1" applyProtection="1">
      <alignment vertical="center"/>
      <protection locked="0"/>
    </xf>
    <xf numFmtId="0" fontId="0" fillId="33" borderId="12" xfId="49" applyFill="1" applyBorder="1" applyAlignment="1" applyProtection="1">
      <alignment vertical="center"/>
      <protection locked="0"/>
    </xf>
    <xf numFmtId="0" fontId="6" fillId="33" borderId="0" xfId="49" applyFont="1" applyFill="1" applyAlignment="1" applyProtection="1">
      <alignment horizontal="left"/>
      <protection locked="0"/>
    </xf>
    <xf numFmtId="0" fontId="0" fillId="33" borderId="0" xfId="49" applyFill="1" applyAlignment="1" applyProtection="1">
      <alignment vertical="center"/>
      <protection locked="0"/>
    </xf>
    <xf numFmtId="0" fontId="0" fillId="33" borderId="0" xfId="49" applyFill="1" applyAlignment="1" applyProtection="1">
      <alignment horizontal="right" vertical="center"/>
      <protection locked="0"/>
    </xf>
    <xf numFmtId="0" fontId="7" fillId="33" borderId="0" xfId="49" applyFont="1" applyFill="1" applyAlignment="1" applyProtection="1">
      <alignment vertical="center"/>
      <protection locked="0"/>
    </xf>
    <xf numFmtId="0" fontId="8" fillId="33" borderId="0" xfId="49" applyFont="1" applyFill="1" applyProtection="1">
      <alignment/>
      <protection locked="0"/>
    </xf>
    <xf numFmtId="0" fontId="9" fillId="33" borderId="0" xfId="49" applyFont="1" applyFill="1" applyAlignment="1" applyProtection="1">
      <alignment horizontal="left"/>
      <protection locked="0"/>
    </xf>
    <xf numFmtId="0" fontId="3" fillId="33" borderId="10" xfId="49" applyFont="1" applyFill="1" applyBorder="1" applyAlignment="1" applyProtection="1">
      <alignment horizontal="left" vertical="center"/>
      <protection locked="0"/>
    </xf>
    <xf numFmtId="0" fontId="6" fillId="33" borderId="0" xfId="49" applyFont="1" applyFill="1" applyProtection="1">
      <alignment/>
      <protection locked="0"/>
    </xf>
    <xf numFmtId="0" fontId="3" fillId="36" borderId="10" xfId="49" applyFont="1" applyFill="1" applyBorder="1" applyAlignment="1" applyProtection="1">
      <alignment horizontal="center" vertical="center"/>
      <protection locked="0"/>
    </xf>
    <xf numFmtId="0" fontId="0" fillId="33" borderId="0" xfId="49" applyFill="1" applyAlignment="1" applyProtection="1">
      <alignment horizontal="center" vertical="center"/>
      <protection locked="0"/>
    </xf>
    <xf numFmtId="4" fontId="3" fillId="33" borderId="0" xfId="49" applyNumberFormat="1" applyFont="1" applyFill="1" applyAlignment="1" applyProtection="1">
      <alignment vertical="center"/>
      <protection locked="0"/>
    </xf>
    <xf numFmtId="0" fontId="3" fillId="33" borderId="0" xfId="49" applyFont="1" applyFill="1" applyAlignment="1" applyProtection="1">
      <alignment vertical="center"/>
      <protection locked="0"/>
    </xf>
    <xf numFmtId="4" fontId="3" fillId="33" borderId="10" xfId="49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 applyProtection="1">
      <alignment/>
      <protection/>
    </xf>
    <xf numFmtId="164" fontId="19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44" applyFont="1" applyFill="1" applyBorder="1" applyAlignment="1" applyProtection="1">
      <alignment horizontal="left" vertical="center" wrapText="1"/>
      <protection locked="0"/>
    </xf>
    <xf numFmtId="165" fontId="19" fillId="33" borderId="12" xfId="44" applyNumberFormat="1" applyFont="1" applyFill="1" applyBorder="1" applyAlignment="1">
      <alignment horizontal="center" vertical="center" wrapText="1"/>
      <protection/>
    </xf>
    <xf numFmtId="165" fontId="20" fillId="33" borderId="12" xfId="44" applyNumberFormat="1" applyFont="1" applyFill="1" applyBorder="1" applyAlignment="1">
      <alignment horizontal="center" vertical="center"/>
      <protection/>
    </xf>
    <xf numFmtId="165" fontId="20" fillId="33" borderId="12" xfId="44" applyNumberFormat="1" applyFont="1" applyFill="1" applyBorder="1" applyAlignment="1">
      <alignment horizontal="center" vertical="center" wrapText="1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0" fillId="33" borderId="19" xfId="49" applyFill="1" applyBorder="1" applyAlignment="1">
      <alignment vertical="center"/>
      <protection/>
    </xf>
    <xf numFmtId="0" fontId="0" fillId="33" borderId="0" xfId="49" applyFill="1" applyAlignment="1">
      <alignment horizontal="left" vertical="center"/>
      <protection/>
    </xf>
    <xf numFmtId="0" fontId="0" fillId="33" borderId="19" xfId="49" applyFill="1" applyBorder="1" applyAlignment="1">
      <alignment horizontal="left" vertical="center"/>
      <protection/>
    </xf>
    <xf numFmtId="0" fontId="14" fillId="33" borderId="0" xfId="49" applyFont="1" applyFill="1" applyAlignment="1">
      <alignment horizontal="center" vertical="center" wrapText="1"/>
      <protection/>
    </xf>
    <xf numFmtId="0" fontId="0" fillId="33" borderId="20" xfId="49" applyFill="1" applyBorder="1" applyAlignment="1">
      <alignment vertical="center"/>
      <protection/>
    </xf>
    <xf numFmtId="0" fontId="0" fillId="33" borderId="0" xfId="49" applyFill="1" applyAlignment="1">
      <alignment vertical="center"/>
      <protection/>
    </xf>
    <xf numFmtId="0" fontId="0" fillId="33" borderId="0" xfId="49" applyFill="1">
      <alignment/>
      <protection/>
    </xf>
    <xf numFmtId="0" fontId="0" fillId="33" borderId="21" xfId="49" applyFill="1" applyBorder="1" applyAlignment="1">
      <alignment vertical="center"/>
      <protection/>
    </xf>
    <xf numFmtId="0" fontId="14" fillId="33" borderId="0" xfId="49" applyFont="1" applyFill="1" applyAlignment="1">
      <alignment vertical="center" wrapText="1"/>
      <protection/>
    </xf>
    <xf numFmtId="0" fontId="14" fillId="33" borderId="19" xfId="49" applyFont="1" applyFill="1" applyBorder="1" applyAlignment="1">
      <alignment vertical="center" wrapText="1"/>
      <protection/>
    </xf>
    <xf numFmtId="0" fontId="14" fillId="33" borderId="22" xfId="49" applyFont="1" applyFill="1" applyBorder="1" applyAlignment="1">
      <alignment vertical="center" wrapText="1"/>
      <protection/>
    </xf>
    <xf numFmtId="0" fontId="14" fillId="33" borderId="23" xfId="49" applyFont="1" applyFill="1" applyBorder="1" applyAlignment="1">
      <alignment vertical="center" wrapText="1"/>
      <protection/>
    </xf>
    <xf numFmtId="0" fontId="14" fillId="33" borderId="24" xfId="49" applyFont="1" applyFill="1" applyBorder="1" applyAlignment="1">
      <alignment vertical="center" wrapText="1"/>
      <protection/>
    </xf>
    <xf numFmtId="0" fontId="0" fillId="33" borderId="25" xfId="49" applyFill="1" applyBorder="1" applyAlignment="1">
      <alignment vertical="center"/>
      <protection/>
    </xf>
    <xf numFmtId="0" fontId="0" fillId="33" borderId="23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6" xfId="49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14" fillId="33" borderId="19" xfId="49" applyFont="1" applyFill="1" applyBorder="1" applyAlignment="1">
      <alignment horizontal="center" vertical="center" wrapText="1"/>
      <protection/>
    </xf>
    <xf numFmtId="0" fontId="14" fillId="33" borderId="0" xfId="49" applyFont="1" applyFill="1" applyAlignment="1">
      <alignment horizontal="center" vertical="center" wrapText="1"/>
      <protection/>
    </xf>
    <xf numFmtId="0" fontId="0" fillId="33" borderId="13" xfId="49" applyFill="1" applyBorder="1" applyAlignment="1">
      <alignment vertical="center"/>
      <protection/>
    </xf>
    <xf numFmtId="0" fontId="3" fillId="37" borderId="10" xfId="49" applyFont="1" applyFill="1" applyBorder="1" applyAlignment="1">
      <alignment horizontal="center" vertical="center"/>
      <protection/>
    </xf>
    <xf numFmtId="0" fontId="3" fillId="37" borderId="17" xfId="49" applyFont="1" applyFill="1" applyBorder="1" applyAlignment="1">
      <alignment horizontal="center" vertical="center"/>
      <protection/>
    </xf>
    <xf numFmtId="0" fontId="3" fillId="33" borderId="15" xfId="49" applyFont="1" applyFill="1" applyBorder="1" applyAlignment="1">
      <alignment horizontal="center" vertical="center"/>
      <protection/>
    </xf>
    <xf numFmtId="0" fontId="3" fillId="33" borderId="16" xfId="49" applyFont="1" applyFill="1" applyBorder="1" applyAlignment="1">
      <alignment horizontal="center" vertical="center"/>
      <protection/>
    </xf>
    <xf numFmtId="0" fontId="3" fillId="33" borderId="12" xfId="49" applyFont="1" applyFill="1" applyBorder="1" applyAlignment="1">
      <alignment horizontal="center" vertical="center"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14" fillId="33" borderId="26" xfId="49" applyFont="1" applyFill="1" applyBorder="1" applyAlignment="1">
      <alignment horizontal="center" vertical="center" wrapText="1"/>
      <protection/>
    </xf>
    <xf numFmtId="0" fontId="0" fillId="33" borderId="23" xfId="49" applyFill="1" applyBorder="1" applyAlignment="1">
      <alignment vertical="top"/>
      <protection/>
    </xf>
    <xf numFmtId="0" fontId="3" fillId="37" borderId="14" xfId="49" applyFont="1" applyFill="1" applyBorder="1" applyAlignment="1">
      <alignment horizontal="center" vertical="center"/>
      <protection/>
    </xf>
    <xf numFmtId="0" fontId="0" fillId="33" borderId="11" xfId="49" applyFill="1" applyBorder="1" applyAlignment="1">
      <alignment horizontal="left" vertical="center"/>
      <protection/>
    </xf>
    <xf numFmtId="0" fontId="0" fillId="33" borderId="11" xfId="49" applyFill="1" applyBorder="1" applyAlignment="1" applyProtection="1">
      <alignment horizontal="right" vertical="center"/>
      <protection locked="0"/>
    </xf>
    <xf numFmtId="0" fontId="0" fillId="33" borderId="27" xfId="49" applyFill="1" applyBorder="1" applyAlignment="1">
      <alignment horizontal="left" vertical="center"/>
      <protection/>
    </xf>
    <xf numFmtId="0" fontId="0" fillId="33" borderId="28" xfId="49" applyFill="1" applyBorder="1" applyAlignment="1">
      <alignment horizontal="left" vertical="center"/>
      <protection/>
    </xf>
    <xf numFmtId="4" fontId="13" fillId="14" borderId="10" xfId="49" applyNumberFormat="1" applyFont="1" applyFill="1" applyBorder="1" applyAlignment="1" applyProtection="1">
      <alignment vertical="center"/>
      <protection locked="0"/>
    </xf>
    <xf numFmtId="0" fontId="3" fillId="37" borderId="29" xfId="49" applyFont="1" applyFill="1" applyBorder="1" applyAlignment="1">
      <alignment horizontal="center" vertical="center"/>
      <protection/>
    </xf>
    <xf numFmtId="0" fontId="3" fillId="37" borderId="30" xfId="49" applyFont="1" applyFill="1" applyBorder="1" applyAlignment="1">
      <alignment horizontal="center" vertical="center"/>
      <protection/>
    </xf>
    <xf numFmtId="0" fontId="3" fillId="37" borderId="31" xfId="49" applyFont="1" applyFill="1" applyBorder="1" applyAlignment="1">
      <alignment horizontal="center" vertical="center"/>
      <protection/>
    </xf>
    <xf numFmtId="0" fontId="3" fillId="33" borderId="10" xfId="49" applyFont="1" applyFill="1" applyBorder="1" applyAlignment="1" applyProtection="1">
      <alignment horizontal="left" vertical="center" wrapText="1"/>
      <protection locked="0"/>
    </xf>
    <xf numFmtId="0" fontId="13" fillId="38" borderId="10" xfId="49" applyFont="1" applyFill="1" applyBorder="1" applyAlignment="1" applyProtection="1">
      <alignment horizontal="center" vertical="center"/>
      <protection locked="0"/>
    </xf>
    <xf numFmtId="4" fontId="13" fillId="38" borderId="10" xfId="49" applyNumberFormat="1" applyFont="1" applyFill="1" applyBorder="1" applyAlignment="1" applyProtection="1">
      <alignment vertical="center"/>
      <protection/>
    </xf>
    <xf numFmtId="0" fontId="13" fillId="39" borderId="10" xfId="49" applyFont="1" applyFill="1" applyBorder="1" applyAlignment="1" applyProtection="1">
      <alignment horizontal="center" vertical="center"/>
      <protection locked="0"/>
    </xf>
    <xf numFmtId="4" fontId="13" fillId="39" borderId="10" xfId="49" applyNumberFormat="1" applyFont="1" applyFill="1" applyBorder="1" applyAlignment="1" applyProtection="1">
      <alignment vertical="center"/>
      <protection locked="0"/>
    </xf>
    <xf numFmtId="0" fontId="13" fillId="14" borderId="10" xfId="49" applyFont="1" applyFill="1" applyBorder="1" applyAlignment="1" applyProtection="1">
      <alignment horizontal="center" vertical="center"/>
      <protection locked="0"/>
    </xf>
    <xf numFmtId="0" fontId="3" fillId="33" borderId="10" xfId="49" applyFont="1" applyFill="1" applyBorder="1" applyAlignment="1" applyProtection="1">
      <alignment vertical="center"/>
      <protection locked="0"/>
    </xf>
    <xf numFmtId="4" fontId="3" fillId="33" borderId="10" xfId="49" applyNumberFormat="1" applyFont="1" applyFill="1" applyBorder="1" applyAlignment="1" applyProtection="1">
      <alignment vertical="center"/>
      <protection/>
    </xf>
    <xf numFmtId="0" fontId="3" fillId="33" borderId="10" xfId="49" applyFont="1" applyFill="1" applyBorder="1" applyAlignment="1" applyProtection="1">
      <alignment horizontal="left" vertical="center"/>
      <protection locked="0"/>
    </xf>
    <xf numFmtId="0" fontId="2" fillId="37" borderId="10" xfId="49" applyFont="1" applyFill="1" applyBorder="1" applyAlignment="1" applyProtection="1">
      <alignment horizontal="center" vertical="center"/>
      <protection locked="0"/>
    </xf>
    <xf numFmtId="0" fontId="3" fillId="36" borderId="10" xfId="49" applyFont="1" applyFill="1" applyBorder="1" applyAlignment="1" applyProtection="1">
      <alignment horizontal="center" vertical="center"/>
      <protection locked="0"/>
    </xf>
    <xf numFmtId="0" fontId="0" fillId="33" borderId="10" xfId="49" applyFill="1" applyBorder="1" applyAlignment="1" applyProtection="1">
      <alignment horizontal="left" vertical="center"/>
      <protection locked="0"/>
    </xf>
    <xf numFmtId="0" fontId="0" fillId="33" borderId="10" xfId="49" applyFill="1" applyBorder="1" applyAlignment="1" applyProtection="1">
      <alignment vertical="center"/>
      <protection locked="0"/>
    </xf>
    <xf numFmtId="0" fontId="11" fillId="33" borderId="10" xfId="45" applyFont="1" applyFill="1" applyBorder="1" applyAlignment="1" applyProtection="1">
      <alignment horizontal="left"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 locked="0"/>
    </xf>
    <xf numFmtId="0" fontId="0" fillId="33" borderId="10" xfId="49" applyFill="1" applyBorder="1" applyAlignment="1" applyProtection="1">
      <alignment horizontal="center" vertical="center" wrapText="1"/>
      <protection locked="0"/>
    </xf>
    <xf numFmtId="49" fontId="0" fillId="33" borderId="15" xfId="49" applyNumberFormat="1" applyFill="1" applyBorder="1" applyAlignment="1" applyProtection="1">
      <alignment horizontal="left" vertical="center" wrapText="1"/>
      <protection locked="0"/>
    </xf>
    <xf numFmtId="0" fontId="0" fillId="33" borderId="16" xfId="49" applyFill="1" applyBorder="1" applyAlignment="1" applyProtection="1">
      <alignment horizontal="left" vertical="center" wrapText="1"/>
      <protection locked="0"/>
    </xf>
    <xf numFmtId="0" fontId="0" fillId="33" borderId="12" xfId="49" applyFill="1" applyBorder="1" applyAlignment="1" applyProtection="1">
      <alignment horizontal="left" vertical="center" wrapText="1"/>
      <protection locked="0"/>
    </xf>
    <xf numFmtId="0" fontId="0" fillId="33" borderId="10" xfId="49" applyFill="1" applyBorder="1" applyAlignment="1" applyProtection="1">
      <alignment vertical="center" wrapText="1"/>
      <protection locked="0"/>
    </xf>
    <xf numFmtId="0" fontId="3" fillId="33" borderId="10" xfId="49" applyFont="1" applyFill="1" applyBorder="1" applyAlignment="1" applyProtection="1">
      <alignment vertical="top"/>
      <protection locked="0"/>
    </xf>
    <xf numFmtId="1" fontId="0" fillId="33" borderId="15" xfId="49" applyNumberFormat="1" applyFill="1" applyBorder="1" applyAlignment="1" applyProtection="1">
      <alignment horizontal="center" vertical="center"/>
      <protection locked="0"/>
    </xf>
    <xf numFmtId="0" fontId="19" fillId="33" borderId="15" xfId="44" applyFont="1" applyFill="1" applyBorder="1" applyAlignment="1">
      <alignment vertical="center" wrapText="1"/>
      <protection/>
    </xf>
    <xf numFmtId="0" fontId="19" fillId="33" borderId="12" xfId="44" applyFont="1" applyFill="1" applyBorder="1" applyAlignment="1">
      <alignment vertical="center" wrapText="1"/>
      <protection/>
    </xf>
    <xf numFmtId="0" fontId="19" fillId="33" borderId="10" xfId="44" applyFont="1" applyFill="1" applyBorder="1" applyAlignment="1">
      <alignment vertical="center" wrapText="1"/>
      <protection/>
    </xf>
    <xf numFmtId="0" fontId="20" fillId="34" borderId="10" xfId="44" applyFont="1" applyFill="1" applyBorder="1" applyAlignment="1">
      <alignment vertical="center" wrapText="1"/>
      <protection/>
    </xf>
    <xf numFmtId="0" fontId="20" fillId="34" borderId="12" xfId="44" applyFont="1" applyFill="1" applyBorder="1" applyAlignment="1">
      <alignment horizontal="left" vertical="center" wrapText="1"/>
      <protection/>
    </xf>
    <xf numFmtId="0" fontId="19" fillId="33" borderId="12" xfId="44" applyFont="1" applyFill="1" applyBorder="1" applyAlignment="1">
      <alignment horizontal="left" vertical="center" wrapText="1"/>
      <protection/>
    </xf>
    <xf numFmtId="0" fontId="19" fillId="33" borderId="10" xfId="44" applyFont="1" applyFill="1" applyBorder="1" applyAlignment="1">
      <alignment horizontal="left" vertical="center" wrapText="1"/>
      <protection/>
    </xf>
    <xf numFmtId="0" fontId="20" fillId="35" borderId="10" xfId="44" applyFont="1" applyFill="1" applyBorder="1" applyAlignment="1">
      <alignment vertical="center" wrapText="1"/>
      <protection/>
    </xf>
    <xf numFmtId="0" fontId="20" fillId="34" borderId="10" xfId="44" applyFont="1" applyFill="1" applyBorder="1" applyAlignment="1">
      <alignment horizontal="left" vertical="center" wrapText="1"/>
      <protection/>
    </xf>
    <xf numFmtId="0" fontId="11" fillId="33" borderId="10" xfId="45" applyFont="1" applyFill="1" applyBorder="1" applyAlignment="1">
      <alignment horizontal="left" vertical="center" wrapText="1"/>
      <protection/>
    </xf>
    <xf numFmtId="0" fontId="18" fillId="33" borderId="0" xfId="44" applyFont="1" applyFill="1" applyAlignment="1">
      <alignment horizontal="center" vertical="center"/>
      <protection/>
    </xf>
    <xf numFmtId="0" fontId="20" fillId="35" borderId="10" xfId="44" applyFont="1" applyFill="1" applyBorder="1" applyAlignment="1">
      <alignment horizontal="left" vertical="center" wrapText="1"/>
      <protection/>
    </xf>
    <xf numFmtId="0" fontId="19" fillId="33" borderId="10" xfId="44" applyFont="1" applyFill="1" applyBorder="1" applyAlignment="1" applyProtection="1">
      <alignment horizontal="left" vertical="center" wrapText="1"/>
      <protection locked="0"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0" fontId="20" fillId="35" borderId="10" xfId="44" applyFont="1" applyFill="1" applyBorder="1" applyAlignment="1" applyProtection="1">
      <alignment horizontal="left" vertical="center" wrapText="1"/>
      <protection locked="0"/>
    </xf>
    <xf numFmtId="0" fontId="20" fillId="35" borderId="10" xfId="44" applyFont="1" applyFill="1" applyBorder="1" applyAlignment="1" applyProtection="1">
      <alignment horizontal="center" vertical="center" wrapText="1"/>
      <protection locked="0"/>
    </xf>
    <xf numFmtId="0" fontId="19" fillId="33" borderId="10" xfId="44" applyFont="1" applyFill="1" applyBorder="1" applyAlignment="1" applyProtection="1">
      <alignment horizontal="left" vertical="top" wrapText="1"/>
      <protection locked="0"/>
    </xf>
    <xf numFmtId="0" fontId="18" fillId="33" borderId="0" xfId="44" applyFont="1" applyFill="1" applyAlignment="1" applyProtection="1">
      <alignment horizontal="center" vertical="center"/>
      <protection locked="0"/>
    </xf>
    <xf numFmtId="0" fontId="20" fillId="35" borderId="10" xfId="44" applyFont="1" applyFill="1" applyBorder="1" applyAlignment="1" applyProtection="1">
      <alignment vertical="center" wrapText="1"/>
      <protection locked="0"/>
    </xf>
    <xf numFmtId="49" fontId="19" fillId="33" borderId="15" xfId="44" applyNumberFormat="1" applyFont="1" applyFill="1" applyBorder="1" applyAlignment="1" applyProtection="1">
      <alignment horizontal="left" vertical="center" wrapText="1"/>
      <protection locked="0"/>
    </xf>
    <xf numFmtId="0" fontId="19" fillId="33" borderId="16" xfId="44" applyNumberFormat="1" applyFont="1" applyFill="1" applyBorder="1" applyAlignment="1" applyProtection="1">
      <alignment horizontal="left" vertical="center" wrapText="1"/>
      <protection locked="0"/>
    </xf>
    <xf numFmtId="0" fontId="19" fillId="33" borderId="12" xfId="44" applyNumberFormat="1" applyFont="1" applyFill="1" applyBorder="1" applyAlignment="1" applyProtection="1">
      <alignment horizontal="left" vertical="center" wrapText="1"/>
      <protection locked="0"/>
    </xf>
    <xf numFmtId="164" fontId="19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44" applyFont="1" applyFill="1" applyBorder="1" applyAlignment="1">
      <alignment horizontal="center" vertical="center" wrapText="1"/>
      <protection/>
    </xf>
    <xf numFmtId="0" fontId="19" fillId="33" borderId="10" xfId="44" applyFont="1" applyFill="1" applyBorder="1" applyAlignment="1">
      <alignment horizontal="center" vertical="center"/>
      <protection/>
    </xf>
    <xf numFmtId="0" fontId="20" fillId="35" borderId="10" xfId="44" applyFont="1" applyFill="1" applyBorder="1" applyAlignment="1">
      <alignment horizontal="center" vertical="center" wrapText="1"/>
      <protection/>
    </xf>
    <xf numFmtId="0" fontId="20" fillId="35" borderId="10" xfId="44" applyFont="1" applyFill="1" applyBorder="1" applyAlignment="1">
      <alignment horizontal="center" vertical="center"/>
      <protection/>
    </xf>
    <xf numFmtId="0" fontId="20" fillId="35" borderId="14" xfId="44" applyFont="1" applyFill="1" applyBorder="1" applyAlignment="1">
      <alignment horizontal="center" vertical="center" wrapText="1"/>
      <protection/>
    </xf>
    <xf numFmtId="0" fontId="20" fillId="35" borderId="17" xfId="44" applyFont="1" applyFill="1" applyBorder="1" applyAlignment="1">
      <alignment horizontal="center" vertical="center" wrapText="1"/>
      <protection/>
    </xf>
    <xf numFmtId="0" fontId="20" fillId="33" borderId="0" xfId="44" applyFont="1" applyFill="1" applyAlignment="1">
      <alignment horizontal="left" vertical="center" wrapText="1"/>
      <protection/>
    </xf>
    <xf numFmtId="0" fontId="19" fillId="33" borderId="10" xfId="44" applyFont="1" applyFill="1" applyBorder="1" applyAlignment="1" applyProtection="1">
      <alignment horizontal="left" vertical="center" wrapText="1"/>
      <protection locked="0"/>
    </xf>
    <xf numFmtId="0" fontId="17" fillId="33" borderId="10" xfId="44" applyFont="1" applyFill="1" applyBorder="1" applyAlignment="1" applyProtection="1">
      <alignment horizontal="center" vertical="center"/>
      <protection locked="0"/>
    </xf>
    <xf numFmtId="0" fontId="20" fillId="35" borderId="10" xfId="44" applyFont="1" applyFill="1" applyBorder="1" applyAlignment="1" applyProtection="1">
      <alignment horizontal="center" vertical="center" wrapText="1"/>
      <protection locked="0"/>
    </xf>
    <xf numFmtId="0" fontId="20" fillId="35" borderId="10" xfId="44" applyFont="1" applyFill="1" applyBorder="1" applyAlignment="1" applyProtection="1">
      <alignment horizontal="left" vertical="center"/>
      <protection locked="0"/>
    </xf>
    <xf numFmtId="0" fontId="19" fillId="33" borderId="15" xfId="44" applyFont="1" applyFill="1" applyBorder="1" applyAlignment="1" applyProtection="1">
      <alignment horizontal="left" vertical="center" wrapText="1"/>
      <protection locked="0"/>
    </xf>
    <xf numFmtId="0" fontId="19" fillId="33" borderId="16" xfId="44" applyFont="1" applyFill="1" applyBorder="1" applyAlignment="1" applyProtection="1">
      <alignment horizontal="left" vertical="center" wrapText="1"/>
      <protection locked="0"/>
    </xf>
    <xf numFmtId="0" fontId="19" fillId="33" borderId="12" xfId="44" applyFont="1" applyFill="1" applyBorder="1" applyAlignment="1" applyProtection="1">
      <alignment horizontal="left" vertical="center" wrapText="1"/>
      <protection locked="0"/>
    </xf>
    <xf numFmtId="0" fontId="19" fillId="33" borderId="29" xfId="44" applyFont="1" applyFill="1" applyBorder="1" applyAlignment="1" applyProtection="1">
      <alignment horizontal="left" vertical="center" wrapText="1"/>
      <protection locked="0"/>
    </xf>
    <xf numFmtId="0" fontId="19" fillId="33" borderId="30" xfId="44" applyFont="1" applyFill="1" applyBorder="1" applyAlignment="1" applyProtection="1">
      <alignment horizontal="left" vertical="center" wrapText="1"/>
      <protection locked="0"/>
    </xf>
    <xf numFmtId="0" fontId="19" fillId="33" borderId="31" xfId="44" applyFont="1" applyFill="1" applyBorder="1" applyAlignment="1" applyProtection="1">
      <alignment horizontal="left" vertical="center" wrapText="1"/>
      <protection locked="0"/>
    </xf>
    <xf numFmtId="0" fontId="19" fillId="33" borderId="10" xfId="44" applyFont="1" applyFill="1" applyBorder="1" applyAlignment="1" applyProtection="1">
      <alignment vertical="center" wrapText="1"/>
      <protection locked="0"/>
    </xf>
    <xf numFmtId="0" fontId="20" fillId="35" borderId="15" xfId="44" applyFont="1" applyFill="1" applyBorder="1" applyAlignment="1" applyProtection="1">
      <alignment horizontal="center" vertical="center"/>
      <protection locked="0"/>
    </xf>
    <xf numFmtId="0" fontId="19" fillId="33" borderId="10" xfId="44" applyFont="1" applyFill="1" applyBorder="1" applyAlignment="1" applyProtection="1">
      <alignment horizontal="left" vertical="center"/>
      <protection locked="0"/>
    </xf>
    <xf numFmtId="0" fontId="19" fillId="33" borderId="10" xfId="44" applyFont="1" applyFill="1" applyBorder="1" applyAlignment="1" applyProtection="1">
      <alignment horizontal="center" vertical="center" wrapText="1"/>
      <protection locked="0"/>
    </xf>
    <xf numFmtId="0" fontId="18" fillId="33" borderId="0" xfId="44" applyFont="1" applyFill="1" applyAlignment="1" applyProtection="1">
      <alignment horizontal="center"/>
      <protection locked="0"/>
    </xf>
    <xf numFmtId="0" fontId="0" fillId="33" borderId="19" xfId="49" applyFill="1" applyBorder="1" applyAlignment="1">
      <alignment vertical="top"/>
      <protection/>
    </xf>
    <xf numFmtId="0" fontId="14" fillId="33" borderId="0" xfId="49" applyFont="1" applyFill="1" applyAlignment="1">
      <alignment vertical="top" wrapText="1"/>
      <protection/>
    </xf>
    <xf numFmtId="0" fontId="14" fillId="33" borderId="19" xfId="49" applyFont="1" applyFill="1" applyBorder="1" applyAlignment="1">
      <alignment horizontal="center" vertical="top" wrapText="1"/>
      <protection/>
    </xf>
    <xf numFmtId="0" fontId="14" fillId="33" borderId="0" xfId="49" applyFont="1" applyFill="1" applyAlignment="1">
      <alignment horizontal="center" vertical="top" wrapText="1"/>
      <protection/>
    </xf>
    <xf numFmtId="0" fontId="14" fillId="33" borderId="23" xfId="49" applyFont="1" applyFill="1" applyBorder="1" applyAlignment="1">
      <alignment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8</xdr:col>
      <xdr:colOff>161925</xdr:colOff>
      <xdr:row>3</xdr:row>
      <xdr:rowOff>114300</xdr:rowOff>
    </xdr:to>
    <xdr:sp>
      <xdr:nvSpPr>
        <xdr:cNvPr id="1" name="CaixaDeTexto 13"/>
        <xdr:cNvSpPr>
          <a:spLocks/>
        </xdr:cNvSpPr>
      </xdr:nvSpPr>
      <xdr:spPr>
        <a:xfrm>
          <a:off x="1047750" y="19050"/>
          <a:ext cx="48101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PARA O DESENVOLVIMENTO DA CIÊNCIA, TECNOLOGIA E INOVAÇÃO DO ESTADO DO RIO GRANDE DO NORTE - FUNCITERN</a:t>
          </a:r>
        </a:p>
      </xdr:txBody>
    </xdr:sp>
    <xdr:clientData/>
  </xdr:twoCellAnchor>
  <xdr:twoCellAnchor>
    <xdr:from>
      <xdr:col>1</xdr:col>
      <xdr:colOff>85725</xdr:colOff>
      <xdr:row>0</xdr:row>
      <xdr:rowOff>47625</xdr:rowOff>
    </xdr:from>
    <xdr:to>
      <xdr:col>1</xdr:col>
      <xdr:colOff>695325</xdr:colOff>
      <xdr:row>4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0</xdr:rowOff>
    </xdr:from>
    <xdr:to>
      <xdr:col>6</xdr:col>
      <xdr:colOff>819150</xdr:colOff>
      <xdr:row>3</xdr:row>
      <xdr:rowOff>0</xdr:rowOff>
    </xdr:to>
    <xdr:sp>
      <xdr:nvSpPr>
        <xdr:cNvPr id="1" name="CaixaDeTexto 7"/>
        <xdr:cNvSpPr>
          <a:spLocks/>
        </xdr:cNvSpPr>
      </xdr:nvSpPr>
      <xdr:spPr>
        <a:xfrm>
          <a:off x="800100" y="0"/>
          <a:ext cx="4800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PARA O DESENVOLVIMENTO DA CIÊNCIA, TECNOLOGIA E INOVAÇÃO DO ESTADO DO RIO GRANDE DO NORTE - FUNCITERN</a:t>
          </a:r>
        </a:p>
      </xdr:txBody>
    </xdr:sp>
    <xdr:clientData/>
  </xdr:twoCellAnchor>
  <xdr:twoCellAnchor>
    <xdr:from>
      <xdr:col>1</xdr:col>
      <xdr:colOff>47625</xdr:colOff>
      <xdr:row>0</xdr:row>
      <xdr:rowOff>133350</xdr:rowOff>
    </xdr:from>
    <xdr:to>
      <xdr:col>1</xdr:col>
      <xdr:colOff>647700</xdr:colOff>
      <xdr:row>3</xdr:row>
      <xdr:rowOff>123825</xdr:rowOff>
    </xdr:to>
    <xdr:pic>
      <xdr:nvPicPr>
        <xdr:cNvPr id="2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7</xdr:col>
      <xdr:colOff>266700</xdr:colOff>
      <xdr:row>3</xdr:row>
      <xdr:rowOff>19050</xdr:rowOff>
    </xdr:to>
    <xdr:sp>
      <xdr:nvSpPr>
        <xdr:cNvPr id="1" name="CaixaDeTexto 5"/>
        <xdr:cNvSpPr>
          <a:spLocks/>
        </xdr:cNvSpPr>
      </xdr:nvSpPr>
      <xdr:spPr>
        <a:xfrm>
          <a:off x="857250" y="0"/>
          <a:ext cx="46958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PARA O DESENVOLVIMENTO DA CIÊNCIA, TECNOLOGIA E INOVAÇÃO DO ESTADO DO RIO GRANDE DO NORTE - FUNCITERN</a:t>
          </a:r>
        </a:p>
      </xdr:txBody>
    </xdr:sp>
    <xdr:clientData/>
  </xdr:twoCellAnchor>
  <xdr:twoCellAnchor>
    <xdr:from>
      <xdr:col>1</xdr:col>
      <xdr:colOff>19050</xdr:colOff>
      <xdr:row>0</xdr:row>
      <xdr:rowOff>123825</xdr:rowOff>
    </xdr:from>
    <xdr:to>
      <xdr:col>2</xdr:col>
      <xdr:colOff>276225</xdr:colOff>
      <xdr:row>3</xdr:row>
      <xdr:rowOff>104775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6</xdr:col>
      <xdr:colOff>885825</xdr:colOff>
      <xdr:row>2</xdr:row>
      <xdr:rowOff>133350</xdr:rowOff>
    </xdr:to>
    <xdr:sp>
      <xdr:nvSpPr>
        <xdr:cNvPr id="1" name="CaixaDeTexto 5"/>
        <xdr:cNvSpPr>
          <a:spLocks/>
        </xdr:cNvSpPr>
      </xdr:nvSpPr>
      <xdr:spPr>
        <a:xfrm>
          <a:off x="866775" y="0"/>
          <a:ext cx="46958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PARA O DESENVOLVIMENTO DA CIÊNCIA, TECNOLOGIA E INOVAÇÃO DO ESTADO DO RIO GRANDE DO NORTE - FUNCITERN</a:t>
          </a:r>
        </a:p>
      </xdr:txBody>
    </xdr:sp>
    <xdr:clientData/>
  </xdr:twoCellAnchor>
  <xdr:twoCellAnchor>
    <xdr:from>
      <xdr:col>1</xdr:col>
      <xdr:colOff>47625</xdr:colOff>
      <xdr:row>0</xdr:row>
      <xdr:rowOff>76200</xdr:rowOff>
    </xdr:from>
    <xdr:to>
      <xdr:col>2</xdr:col>
      <xdr:colOff>285750</xdr:colOff>
      <xdr:row>3</xdr:row>
      <xdr:rowOff>66675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7</xdr:col>
      <xdr:colOff>314325</xdr:colOff>
      <xdr:row>3</xdr:row>
      <xdr:rowOff>38100</xdr:rowOff>
    </xdr:to>
    <xdr:sp>
      <xdr:nvSpPr>
        <xdr:cNvPr id="1" name="CaixaDeTexto 5"/>
        <xdr:cNvSpPr>
          <a:spLocks/>
        </xdr:cNvSpPr>
      </xdr:nvSpPr>
      <xdr:spPr>
        <a:xfrm>
          <a:off x="1076325" y="0"/>
          <a:ext cx="6429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PARA O DESENVOLVIMENTO DA CIÊNCIA, TECNOLOGIA E INOVAÇÃO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ESTADO DO RIO GRANDE DO NORTE - FUNCITERN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419100</xdr:colOff>
      <xdr:row>3</xdr:row>
      <xdr:rowOff>47625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50"/>
  <sheetViews>
    <sheetView tabSelected="1" view="pageBreakPreview" zoomScaleSheetLayoutView="100" zoomScalePageLayoutView="0" workbookViewId="0" topLeftCell="A31">
      <selection activeCell="B29" sqref="B29:J50"/>
    </sheetView>
  </sheetViews>
  <sheetFormatPr defaultColWidth="8.8515625" defaultRowHeight="12.75"/>
  <cols>
    <col min="1" max="1" width="2.28125" style="93" customWidth="1"/>
    <col min="2" max="2" width="13.140625" style="93" customWidth="1"/>
    <col min="3" max="3" width="13.421875" style="93" customWidth="1"/>
    <col min="4" max="4" width="5.140625" style="93" customWidth="1"/>
    <col min="5" max="5" width="14.7109375" style="93" customWidth="1"/>
    <col min="6" max="6" width="9.7109375" style="93" customWidth="1"/>
    <col min="7" max="7" width="16.8515625" style="93" customWidth="1"/>
    <col min="8" max="8" width="10.140625" style="93" customWidth="1"/>
    <col min="9" max="9" width="8.28125" style="93" customWidth="1"/>
    <col min="10" max="10" width="6.00390625" style="93" customWidth="1"/>
    <col min="11" max="16384" width="8.8515625" style="93" customWidth="1"/>
  </cols>
  <sheetData>
    <row r="4" ht="11.25" customHeight="1"/>
    <row r="5" spans="2:10" ht="17.25" customHeight="1">
      <c r="B5" s="172" t="s">
        <v>0</v>
      </c>
      <c r="C5" s="172"/>
      <c r="D5" s="172"/>
      <c r="E5" s="172"/>
      <c r="F5" s="172"/>
      <c r="G5" s="172"/>
      <c r="H5" s="172"/>
      <c r="I5" s="172"/>
      <c r="J5" s="172"/>
    </row>
    <row r="6" spans="2:10" ht="30.75" customHeight="1">
      <c r="B6" s="94" t="s">
        <v>1</v>
      </c>
      <c r="C6" s="173"/>
      <c r="D6" s="173"/>
      <c r="E6" s="173"/>
      <c r="F6" s="173"/>
      <c r="G6" s="173"/>
      <c r="H6" s="173"/>
      <c r="I6" s="173"/>
      <c r="J6" s="173"/>
    </row>
    <row r="7" spans="2:10" ht="30.75" customHeight="1">
      <c r="B7" s="95" t="s">
        <v>101</v>
      </c>
      <c r="C7" s="174"/>
      <c r="D7" s="175"/>
      <c r="E7" s="175"/>
      <c r="F7" s="175"/>
      <c r="G7" s="175"/>
      <c r="H7" s="175"/>
      <c r="I7" s="175"/>
      <c r="J7" s="176"/>
    </row>
    <row r="8" spans="2:10" ht="24.75" customHeight="1">
      <c r="B8" s="96" t="s">
        <v>2</v>
      </c>
      <c r="C8" s="177"/>
      <c r="D8" s="177"/>
      <c r="E8" s="177"/>
      <c r="F8" s="177"/>
      <c r="G8" s="177"/>
      <c r="H8" s="177"/>
      <c r="I8" s="177"/>
      <c r="J8" s="177"/>
    </row>
    <row r="9" spans="2:10" ht="30.75" customHeight="1">
      <c r="B9" s="178" t="s">
        <v>3</v>
      </c>
      <c r="C9" s="178"/>
      <c r="D9" s="178"/>
      <c r="E9" s="178"/>
      <c r="F9" s="178"/>
      <c r="G9" s="178"/>
      <c r="H9" s="178"/>
      <c r="I9" s="178"/>
      <c r="J9" s="178"/>
    </row>
    <row r="10" spans="2:12" ht="16.5" customHeight="1">
      <c r="B10" s="164" t="s">
        <v>108</v>
      </c>
      <c r="C10" s="164"/>
      <c r="D10" s="164"/>
      <c r="E10" s="179"/>
      <c r="F10" s="179"/>
      <c r="G10" s="179"/>
      <c r="H10" s="179"/>
      <c r="I10" s="97"/>
      <c r="J10" s="98"/>
      <c r="L10" s="99"/>
    </row>
    <row r="11" spans="2:12" ht="24" customHeight="1">
      <c r="B11" s="158" t="s">
        <v>4</v>
      </c>
      <c r="C11" s="158"/>
      <c r="D11" s="158"/>
      <c r="E11" s="169"/>
      <c r="F11" s="169"/>
      <c r="G11" s="169"/>
      <c r="H11" s="169"/>
      <c r="I11" s="169"/>
      <c r="J11" s="169"/>
      <c r="L11" s="99"/>
    </row>
    <row r="12" spans="2:12" ht="16.5" customHeight="1">
      <c r="B12" s="100"/>
      <c r="C12" s="100"/>
      <c r="D12" s="100"/>
      <c r="E12" s="100"/>
      <c r="F12" s="101"/>
      <c r="G12" s="1"/>
      <c r="H12" s="1"/>
      <c r="I12" s="102"/>
      <c r="J12" s="100"/>
      <c r="L12" s="99"/>
    </row>
    <row r="13" spans="2:12" s="103" customFormat="1" ht="16.5" customHeight="1">
      <c r="B13" s="167" t="s">
        <v>5</v>
      </c>
      <c r="C13" s="167"/>
      <c r="D13" s="167"/>
      <c r="E13" s="167"/>
      <c r="F13" s="167"/>
      <c r="G13" s="167"/>
      <c r="H13" s="167"/>
      <c r="I13" s="167"/>
      <c r="J13" s="167"/>
      <c r="L13" s="104"/>
    </row>
    <row r="14" spans="2:10" ht="16.5" customHeight="1">
      <c r="B14" s="164" t="s">
        <v>6</v>
      </c>
      <c r="C14" s="164"/>
      <c r="D14" s="164"/>
      <c r="E14" s="169"/>
      <c r="F14" s="169"/>
      <c r="G14" s="169"/>
      <c r="H14" s="169"/>
      <c r="I14" s="169"/>
      <c r="J14" s="169"/>
    </row>
    <row r="15" spans="2:10" ht="16.5" customHeight="1">
      <c r="B15" s="96" t="s">
        <v>7</v>
      </c>
      <c r="C15" s="169"/>
      <c r="D15" s="169"/>
      <c r="E15" s="105" t="s">
        <v>8</v>
      </c>
      <c r="F15" s="171"/>
      <c r="G15" s="171"/>
      <c r="H15" s="171"/>
      <c r="I15" s="171"/>
      <c r="J15" s="171"/>
    </row>
    <row r="16" spans="2:10" ht="16.5" customHeight="1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 s="103" customFormat="1" ht="16.5" customHeight="1">
      <c r="B17" s="167" t="s">
        <v>9</v>
      </c>
      <c r="C17" s="167"/>
      <c r="D17" s="167"/>
      <c r="E17" s="167"/>
      <c r="F17" s="167"/>
      <c r="G17" s="167"/>
      <c r="H17" s="167"/>
      <c r="I17" s="167"/>
      <c r="J17" s="167"/>
    </row>
    <row r="18" spans="2:10" ht="16.5" customHeight="1">
      <c r="B18" s="164" t="s">
        <v>100</v>
      </c>
      <c r="C18" s="164"/>
      <c r="D18" s="170"/>
      <c r="E18" s="170"/>
      <c r="F18" s="170"/>
      <c r="G18" s="170"/>
      <c r="H18" s="170"/>
      <c r="I18" s="170"/>
      <c r="J18" s="170"/>
    </row>
    <row r="19" spans="2:12" ht="16.5" customHeight="1">
      <c r="B19" s="100"/>
      <c r="C19" s="100"/>
      <c r="D19" s="2"/>
      <c r="E19" s="2"/>
      <c r="F19" s="2"/>
      <c r="G19" s="2"/>
      <c r="H19" s="2"/>
      <c r="I19" s="2"/>
      <c r="J19" s="2"/>
      <c r="L19" s="106"/>
    </row>
    <row r="20" spans="2:10" ht="16.5" customHeight="1">
      <c r="B20" s="167" t="s">
        <v>10</v>
      </c>
      <c r="C20" s="167"/>
      <c r="D20" s="167"/>
      <c r="E20" s="167"/>
      <c r="F20" s="167"/>
      <c r="G20" s="167"/>
      <c r="H20" s="167"/>
      <c r="I20" s="167"/>
      <c r="J20" s="167"/>
    </row>
    <row r="21" spans="2:10" ht="16.5" customHeight="1">
      <c r="B21" s="168" t="s">
        <v>11</v>
      </c>
      <c r="C21" s="168"/>
      <c r="D21" s="168"/>
      <c r="E21" s="107" t="s">
        <v>12</v>
      </c>
      <c r="F21" s="168" t="s">
        <v>11</v>
      </c>
      <c r="G21" s="168"/>
      <c r="H21" s="168"/>
      <c r="I21" s="168" t="s">
        <v>12</v>
      </c>
      <c r="J21" s="168"/>
    </row>
    <row r="22" spans="2:10" ht="16.5" customHeight="1">
      <c r="B22" s="158" t="s">
        <v>109</v>
      </c>
      <c r="C22" s="158"/>
      <c r="D22" s="158"/>
      <c r="E22" s="111">
        <f>'Relação de Itens'!H18</f>
        <v>0</v>
      </c>
      <c r="F22" s="158" t="s">
        <v>13</v>
      </c>
      <c r="G22" s="158"/>
      <c r="H22" s="158"/>
      <c r="I22" s="165">
        <f>'Relação de Itens'!H103</f>
        <v>0</v>
      </c>
      <c r="J22" s="165"/>
    </row>
    <row r="23" spans="2:10" ht="16.5" customHeight="1">
      <c r="B23" s="158" t="s">
        <v>14</v>
      </c>
      <c r="C23" s="158"/>
      <c r="D23" s="158"/>
      <c r="E23" s="111">
        <f>'Relação de Itens'!H32</f>
        <v>0</v>
      </c>
      <c r="F23" s="164" t="s">
        <v>15</v>
      </c>
      <c r="G23" s="164"/>
      <c r="H23" s="164"/>
      <c r="I23" s="165">
        <f>'Relação de Itens'!H124</f>
        <v>0</v>
      </c>
      <c r="J23" s="165"/>
    </row>
    <row r="24" spans="2:10" ht="16.5" customHeight="1">
      <c r="B24" s="158" t="s">
        <v>16</v>
      </c>
      <c r="C24" s="158"/>
      <c r="D24" s="158"/>
      <c r="E24" s="112">
        <f>'Relação de Itens'!H46</f>
        <v>0</v>
      </c>
      <c r="F24" s="166" t="s">
        <v>17</v>
      </c>
      <c r="G24" s="166"/>
      <c r="H24" s="166"/>
      <c r="I24" s="165">
        <f>'Relação de Itens'!H133</f>
        <v>36</v>
      </c>
      <c r="J24" s="165"/>
    </row>
    <row r="25" spans="2:10" ht="16.5" customHeight="1">
      <c r="B25" s="158" t="s">
        <v>18</v>
      </c>
      <c r="C25" s="158"/>
      <c r="D25" s="158"/>
      <c r="E25" s="111">
        <f>'Relação de Itens'!H60</f>
        <v>0</v>
      </c>
      <c r="F25" s="159" t="s">
        <v>119</v>
      </c>
      <c r="G25" s="159"/>
      <c r="H25" s="159"/>
      <c r="I25" s="160">
        <f>E22+E23+E24+E25+E26+E27+I22+I23+I24</f>
        <v>36</v>
      </c>
      <c r="J25" s="160"/>
    </row>
    <row r="26" spans="2:10" ht="16.5" customHeight="1">
      <c r="B26" s="158" t="s">
        <v>19</v>
      </c>
      <c r="C26" s="158"/>
      <c r="D26" s="158"/>
      <c r="E26" s="111">
        <f>'Relação de Itens'!H65</f>
        <v>0</v>
      </c>
      <c r="F26" s="161" t="s">
        <v>117</v>
      </c>
      <c r="G26" s="161"/>
      <c r="H26" s="161"/>
      <c r="I26" s="162">
        <f>'P. Trab 2'!H53</f>
        <v>0</v>
      </c>
      <c r="J26" s="162"/>
    </row>
    <row r="27" spans="2:10" ht="16.5" customHeight="1">
      <c r="B27" s="158" t="s">
        <v>20</v>
      </c>
      <c r="C27" s="158"/>
      <c r="D27" s="158"/>
      <c r="E27" s="111">
        <f>'Relação de Itens'!H79</f>
        <v>0</v>
      </c>
      <c r="F27" s="163" t="s">
        <v>118</v>
      </c>
      <c r="G27" s="163"/>
      <c r="H27" s="163"/>
      <c r="I27" s="154">
        <f>I26-I25</f>
        <v>-36</v>
      </c>
      <c r="J27" s="154"/>
    </row>
    <row r="28" spans="2:10" ht="16.5" customHeight="1">
      <c r="B28" s="108"/>
      <c r="C28" s="108"/>
      <c r="D28" s="108"/>
      <c r="E28" s="108"/>
      <c r="F28" s="108"/>
      <c r="G28" s="108"/>
      <c r="H28" s="108"/>
      <c r="I28" s="109"/>
      <c r="J28" s="110"/>
    </row>
    <row r="29" spans="2:10" ht="16.5" customHeight="1">
      <c r="B29" s="155" t="s">
        <v>144</v>
      </c>
      <c r="C29" s="156"/>
      <c r="D29" s="156"/>
      <c r="E29" s="156"/>
      <c r="F29" s="156"/>
      <c r="G29" s="156"/>
      <c r="H29" s="156"/>
      <c r="I29" s="156"/>
      <c r="J29" s="157"/>
    </row>
    <row r="30" spans="2:10" ht="16.5" customHeight="1">
      <c r="B30" s="119"/>
      <c r="C30" s="120"/>
      <c r="D30" s="120"/>
      <c r="E30" s="120"/>
      <c r="F30" s="100"/>
      <c r="G30" s="101"/>
      <c r="H30" s="101"/>
      <c r="I30" s="120"/>
      <c r="J30" s="120"/>
    </row>
    <row r="31" spans="2:10" ht="16.5" customHeight="1">
      <c r="B31" s="119"/>
      <c r="C31" s="120"/>
      <c r="D31" s="120"/>
      <c r="E31" s="120"/>
      <c r="F31" s="100"/>
      <c r="G31" s="101"/>
      <c r="H31" s="101"/>
      <c r="I31" s="120"/>
      <c r="J31" s="120"/>
    </row>
    <row r="32" spans="2:10" ht="16.5" customHeight="1">
      <c r="B32" s="121"/>
      <c r="C32" s="122"/>
      <c r="D32" s="122"/>
      <c r="E32" s="147" t="s">
        <v>149</v>
      </c>
      <c r="F32" s="147"/>
      <c r="G32" s="147"/>
      <c r="H32" s="122"/>
      <c r="I32" s="122"/>
      <c r="J32" s="123"/>
    </row>
    <row r="33" spans="2:10" ht="16.5" customHeight="1">
      <c r="B33" s="121"/>
      <c r="C33" s="122"/>
      <c r="D33" s="122"/>
      <c r="E33" s="139"/>
      <c r="F33" s="139"/>
      <c r="G33" s="139"/>
      <c r="H33" s="122"/>
      <c r="I33" s="122"/>
      <c r="J33" s="123"/>
    </row>
    <row r="34" spans="2:10" ht="16.5" customHeight="1">
      <c r="B34" s="121"/>
      <c r="C34" s="122"/>
      <c r="D34" s="122"/>
      <c r="E34" s="122"/>
      <c r="F34" s="122"/>
      <c r="G34" s="122"/>
      <c r="H34" s="122"/>
      <c r="I34" s="122"/>
      <c r="J34" s="124"/>
    </row>
    <row r="35" spans="2:10" ht="16.5" customHeight="1">
      <c r="B35" s="121"/>
      <c r="C35" s="124"/>
      <c r="D35" s="124"/>
      <c r="E35" s="125"/>
      <c r="F35" s="148" t="s">
        <v>145</v>
      </c>
      <c r="G35" s="148"/>
      <c r="H35" s="148"/>
      <c r="I35" s="148"/>
      <c r="J35" s="148"/>
    </row>
    <row r="36" spans="2:10" ht="16.5" customHeight="1">
      <c r="B36" s="149" t="s">
        <v>21</v>
      </c>
      <c r="C36" s="149"/>
      <c r="D36" s="149"/>
      <c r="E36" s="149"/>
      <c r="F36" s="149"/>
      <c r="G36" s="149"/>
      <c r="H36" s="149"/>
      <c r="I36" s="149"/>
      <c r="J36" s="149"/>
    </row>
    <row r="37" spans="2:10" ht="16.5" customHeight="1">
      <c r="B37" s="126"/>
      <c r="C37" s="150"/>
      <c r="D37" s="150"/>
      <c r="E37" s="150"/>
      <c r="F37" s="12"/>
      <c r="G37" s="151"/>
      <c r="H37" s="151"/>
      <c r="I37" s="152"/>
      <c r="J37" s="153"/>
    </row>
    <row r="38" spans="2:10" ht="16.5" customHeight="1">
      <c r="B38" s="225"/>
      <c r="C38" s="226"/>
      <c r="D38" s="226"/>
      <c r="E38" s="229"/>
      <c r="F38" s="229"/>
      <c r="G38" s="229"/>
      <c r="H38" s="226"/>
      <c r="I38" s="226"/>
      <c r="J38" s="226"/>
    </row>
    <row r="39" spans="2:10" ht="16.5" customHeight="1">
      <c r="B39" s="227" t="s">
        <v>146</v>
      </c>
      <c r="C39" s="228"/>
      <c r="D39" s="228"/>
      <c r="E39" s="228"/>
      <c r="F39" s="228"/>
      <c r="G39" s="228"/>
      <c r="H39" s="228"/>
      <c r="I39" s="228"/>
      <c r="J39" s="228"/>
    </row>
    <row r="40" spans="2:10" ht="16.5" customHeight="1">
      <c r="B40" s="227"/>
      <c r="C40" s="228"/>
      <c r="D40" s="228"/>
      <c r="E40" s="228"/>
      <c r="F40" s="228"/>
      <c r="G40" s="228"/>
      <c r="H40" s="228"/>
      <c r="I40" s="228"/>
      <c r="J40" s="228"/>
    </row>
    <row r="41" spans="2:10" ht="16.5" customHeight="1">
      <c r="B41" s="227"/>
      <c r="C41" s="228"/>
      <c r="D41" s="228"/>
      <c r="E41" s="228"/>
      <c r="F41" s="228"/>
      <c r="G41" s="228"/>
      <c r="H41" s="228"/>
      <c r="I41" s="228"/>
      <c r="J41" s="228"/>
    </row>
    <row r="42" spans="2:10" ht="20.25" customHeight="1">
      <c r="B42" s="128"/>
      <c r="C42" s="127"/>
      <c r="D42" s="127"/>
      <c r="E42" s="127"/>
      <c r="F42" s="127"/>
      <c r="G42" s="127"/>
      <c r="H42" s="127"/>
      <c r="I42" s="127"/>
      <c r="J42" s="127"/>
    </row>
    <row r="43" spans="2:10" ht="9" customHeight="1">
      <c r="B43" s="129"/>
      <c r="C43" s="130"/>
      <c r="D43" s="130"/>
      <c r="E43" s="130"/>
      <c r="F43" s="127"/>
      <c r="G43" s="130"/>
      <c r="H43" s="130"/>
      <c r="I43" s="130"/>
      <c r="J43" s="131"/>
    </row>
    <row r="44" spans="2:10" ht="12.75">
      <c r="B44" s="138" t="s">
        <v>147</v>
      </c>
      <c r="C44" s="139"/>
      <c r="D44" s="139"/>
      <c r="E44" s="139"/>
      <c r="F44" s="139"/>
      <c r="G44" s="139"/>
      <c r="H44" s="139"/>
      <c r="I44" s="139"/>
      <c r="J44" s="139"/>
    </row>
    <row r="45" spans="2:10" ht="26.25" customHeight="1">
      <c r="B45" s="138"/>
      <c r="C45" s="139"/>
      <c r="D45" s="139"/>
      <c r="E45" s="139"/>
      <c r="F45" s="139"/>
      <c r="G45" s="139"/>
      <c r="H45" s="139"/>
      <c r="I45" s="139"/>
      <c r="J45" s="139"/>
    </row>
    <row r="46" spans="2:10" ht="12.75">
      <c r="B46" s="128"/>
      <c r="C46" s="127"/>
      <c r="D46" s="127"/>
      <c r="E46" s="127"/>
      <c r="F46" s="127"/>
      <c r="G46" s="127"/>
      <c r="H46" s="127"/>
      <c r="I46" s="127"/>
      <c r="J46" s="127"/>
    </row>
    <row r="47" spans="2:10" ht="12.75">
      <c r="B47" s="132"/>
      <c r="C47" s="124"/>
      <c r="D47" s="133"/>
      <c r="E47" s="133"/>
      <c r="F47" s="124"/>
      <c r="G47" s="140" t="s">
        <v>148</v>
      </c>
      <c r="H47" s="140"/>
      <c r="I47" s="140"/>
      <c r="J47" s="140"/>
    </row>
    <row r="48" spans="2:10" ht="12.75">
      <c r="B48" s="141" t="s">
        <v>22</v>
      </c>
      <c r="C48" s="141"/>
      <c r="D48" s="142"/>
      <c r="E48" s="142"/>
      <c r="F48" s="141"/>
      <c r="G48" s="141"/>
      <c r="H48" s="141"/>
      <c r="I48" s="141"/>
      <c r="J48" s="141"/>
    </row>
    <row r="49" spans="2:10" ht="12.75">
      <c r="B49" s="143" t="s">
        <v>23</v>
      </c>
      <c r="C49" s="144"/>
      <c r="D49" s="145"/>
      <c r="E49" s="146" t="s">
        <v>24</v>
      </c>
      <c r="F49" s="146"/>
      <c r="G49" s="146"/>
      <c r="H49" s="146" t="s">
        <v>25</v>
      </c>
      <c r="I49" s="146"/>
      <c r="J49" s="146"/>
    </row>
    <row r="50" spans="2:10" ht="12.75">
      <c r="B50" s="134"/>
      <c r="C50" s="135"/>
      <c r="D50" s="136"/>
      <c r="E50" s="137"/>
      <c r="F50" s="137"/>
      <c r="G50" s="137"/>
      <c r="H50" s="137"/>
      <c r="I50" s="137"/>
      <c r="J50" s="137"/>
    </row>
  </sheetData>
  <sheetProtection/>
  <mergeCells count="56">
    <mergeCell ref="B5:J5"/>
    <mergeCell ref="C6:J6"/>
    <mergeCell ref="C7:J7"/>
    <mergeCell ref="C8:J8"/>
    <mergeCell ref="B9:J9"/>
    <mergeCell ref="B10:D10"/>
    <mergeCell ref="E10:H10"/>
    <mergeCell ref="E11:J11"/>
    <mergeCell ref="B13:J13"/>
    <mergeCell ref="B14:D14"/>
    <mergeCell ref="E14:J14"/>
    <mergeCell ref="B17:J17"/>
    <mergeCell ref="B18:C18"/>
    <mergeCell ref="D18:J18"/>
    <mergeCell ref="C15:D15"/>
    <mergeCell ref="F15:J15"/>
    <mergeCell ref="B11:D11"/>
    <mergeCell ref="B20:J20"/>
    <mergeCell ref="B21:D21"/>
    <mergeCell ref="F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I27:J27"/>
    <mergeCell ref="B29:J29"/>
    <mergeCell ref="B25:D25"/>
    <mergeCell ref="F25:H25"/>
    <mergeCell ref="I25:J25"/>
    <mergeCell ref="B26:D26"/>
    <mergeCell ref="F26:H26"/>
    <mergeCell ref="I26:J26"/>
    <mergeCell ref="B27:D27"/>
    <mergeCell ref="F27:H27"/>
    <mergeCell ref="E32:G33"/>
    <mergeCell ref="F35:J35"/>
    <mergeCell ref="B36:J36"/>
    <mergeCell ref="C37:E37"/>
    <mergeCell ref="G37:H37"/>
    <mergeCell ref="I37:J37"/>
    <mergeCell ref="B50:D50"/>
    <mergeCell ref="E50:G50"/>
    <mergeCell ref="H50:J50"/>
    <mergeCell ref="B39:J41"/>
    <mergeCell ref="B44:J45"/>
    <mergeCell ref="G47:J47"/>
    <mergeCell ref="B48:J48"/>
    <mergeCell ref="B49:D49"/>
    <mergeCell ref="E49:G49"/>
    <mergeCell ref="H49:J49"/>
  </mergeCells>
  <printOptions/>
  <pageMargins left="0.8659722222222223" right="0.19652777777777777" top="0.39375" bottom="0.39375" header="0.5118055555555555" footer="0.5118055555555555"/>
  <pageSetup horizontalDpi="300" verticalDpi="300" orientation="portrait" paperSize="9" scale="91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view="pageBreakPreview" zoomScaleSheetLayoutView="100" zoomScalePageLayoutView="0" workbookViewId="0" topLeftCell="A25">
      <selection activeCell="E36" sqref="E36:G36"/>
    </sheetView>
  </sheetViews>
  <sheetFormatPr defaultColWidth="8.8515625" defaultRowHeight="12.75"/>
  <cols>
    <col min="1" max="1" width="1.7109375" style="3" customWidth="1"/>
    <col min="2" max="2" width="18.140625" style="3" customWidth="1"/>
    <col min="3" max="3" width="9.28125" style="3" customWidth="1"/>
    <col min="4" max="4" width="16.140625" style="3" customWidth="1"/>
    <col min="5" max="5" width="18.28125" style="3" customWidth="1"/>
    <col min="6" max="6" width="8.140625" style="3" customWidth="1"/>
    <col min="7" max="7" width="21.421875" style="3" customWidth="1"/>
    <col min="8" max="8" width="9.421875" style="3" customWidth="1"/>
    <col min="9" max="9" width="18.00390625" style="3" customWidth="1"/>
    <col min="10" max="16384" width="8.8515625" style="3" customWidth="1"/>
  </cols>
  <sheetData>
    <row r="1" spans="4:6" ht="15.75">
      <c r="D1" s="4"/>
      <c r="E1" s="4"/>
      <c r="F1" s="4"/>
    </row>
    <row r="2" spans="4:6" ht="15.75">
      <c r="D2" s="4"/>
      <c r="E2" s="4"/>
      <c r="F2" s="4"/>
    </row>
    <row r="4" spans="2:9" ht="15.75" customHeight="1">
      <c r="B4" s="190" t="s">
        <v>26</v>
      </c>
      <c r="C4" s="190"/>
      <c r="D4" s="190"/>
      <c r="E4" s="190"/>
      <c r="F4" s="190"/>
      <c r="G4" s="190"/>
      <c r="H4" s="5"/>
      <c r="I4" s="5"/>
    </row>
    <row r="5" s="7" customFormat="1" ht="15.75" customHeight="1">
      <c r="B5" s="6"/>
    </row>
    <row r="6" spans="2:7" s="7" customFormat="1" ht="18" customHeight="1">
      <c r="B6" s="191" t="s">
        <v>27</v>
      </c>
      <c r="C6" s="191"/>
      <c r="D6" s="191"/>
      <c r="E6" s="191"/>
      <c r="F6" s="191"/>
      <c r="G6" s="191"/>
    </row>
    <row r="7" spans="2:7" s="7" customFormat="1" ht="18" customHeight="1">
      <c r="B7" s="188" t="s">
        <v>28</v>
      </c>
      <c r="C7" s="188"/>
      <c r="D7" s="188"/>
      <c r="E7" s="188"/>
      <c r="F7" s="188" t="s">
        <v>29</v>
      </c>
      <c r="G7" s="188"/>
    </row>
    <row r="8" spans="2:7" s="7" customFormat="1" ht="27" customHeight="1">
      <c r="B8" s="182" t="s">
        <v>120</v>
      </c>
      <c r="C8" s="182"/>
      <c r="D8" s="182"/>
      <c r="E8" s="182"/>
      <c r="F8" s="182" t="s">
        <v>121</v>
      </c>
      <c r="G8" s="182"/>
    </row>
    <row r="9" spans="2:7" s="7" customFormat="1" ht="18" customHeight="1">
      <c r="B9" s="188" t="s">
        <v>30</v>
      </c>
      <c r="C9" s="188"/>
      <c r="D9" s="188"/>
      <c r="E9" s="188"/>
      <c r="F9" s="188"/>
      <c r="G9" s="188"/>
    </row>
    <row r="10" spans="2:7" s="7" customFormat="1" ht="18" customHeight="1">
      <c r="B10" s="182" t="s">
        <v>122</v>
      </c>
      <c r="C10" s="182"/>
      <c r="D10" s="182"/>
      <c r="E10" s="182"/>
      <c r="F10" s="182"/>
      <c r="G10" s="182"/>
    </row>
    <row r="11" spans="2:7" s="7" customFormat="1" ht="18" customHeight="1">
      <c r="B11" s="8" t="s">
        <v>31</v>
      </c>
      <c r="C11" s="8" t="s">
        <v>32</v>
      </c>
      <c r="D11" s="8" t="s">
        <v>33</v>
      </c>
      <c r="E11" s="8" t="s">
        <v>7</v>
      </c>
      <c r="F11" s="188" t="s">
        <v>34</v>
      </c>
      <c r="G11" s="188"/>
    </row>
    <row r="12" spans="2:7" s="7" customFormat="1" ht="18" customHeight="1">
      <c r="B12" s="29" t="s">
        <v>35</v>
      </c>
      <c r="C12" s="29" t="s">
        <v>36</v>
      </c>
      <c r="D12" s="29" t="s">
        <v>44</v>
      </c>
      <c r="E12" s="29" t="s">
        <v>45</v>
      </c>
      <c r="F12" s="185"/>
      <c r="G12" s="185"/>
    </row>
    <row r="13" spans="2:7" s="7" customFormat="1" ht="18" customHeight="1">
      <c r="B13" s="188" t="s">
        <v>37</v>
      </c>
      <c r="C13" s="188"/>
      <c r="D13" s="188"/>
      <c r="E13" s="188"/>
      <c r="F13" s="188"/>
      <c r="G13" s="188"/>
    </row>
    <row r="14" spans="2:7" s="7" customFormat="1" ht="18" customHeight="1">
      <c r="B14" s="186"/>
      <c r="C14" s="186"/>
      <c r="D14" s="186"/>
      <c r="E14" s="186"/>
      <c r="F14" s="186"/>
      <c r="G14" s="186"/>
    </row>
    <row r="15" spans="2:7" s="7" customFormat="1" ht="18" customHeight="1">
      <c r="B15" s="188" t="s">
        <v>38</v>
      </c>
      <c r="C15" s="188"/>
      <c r="D15" s="188"/>
      <c r="E15" s="188"/>
      <c r="F15" s="188"/>
      <c r="G15" s="188"/>
    </row>
    <row r="16" spans="2:7" s="7" customFormat="1" ht="18" customHeight="1">
      <c r="B16" s="169"/>
      <c r="C16" s="169"/>
      <c r="D16" s="169"/>
      <c r="E16" s="169"/>
      <c r="F16" s="169"/>
      <c r="G16" s="169"/>
    </row>
    <row r="17" spans="2:7" s="7" customFormat="1" ht="18" customHeight="1">
      <c r="B17" s="183" t="s">
        <v>107</v>
      </c>
      <c r="C17" s="183"/>
      <c r="D17" s="183"/>
      <c r="E17" s="8" t="s">
        <v>7</v>
      </c>
      <c r="F17" s="188" t="s">
        <v>8</v>
      </c>
      <c r="G17" s="188"/>
    </row>
    <row r="18" spans="2:7" s="7" customFormat="1" ht="18" customHeight="1">
      <c r="B18" s="182"/>
      <c r="C18" s="182"/>
      <c r="D18" s="182"/>
      <c r="E18" s="9"/>
      <c r="F18" s="189"/>
      <c r="G18" s="189"/>
    </row>
    <row r="19" spans="2:7" s="7" customFormat="1" ht="18" customHeight="1">
      <c r="B19" s="10"/>
      <c r="C19" s="10"/>
      <c r="D19" s="10"/>
      <c r="E19" s="10"/>
      <c r="F19" s="10"/>
      <c r="G19" s="10"/>
    </row>
    <row r="20" spans="2:7" s="7" customFormat="1" ht="18" customHeight="1">
      <c r="B20" s="187" t="s">
        <v>39</v>
      </c>
      <c r="C20" s="187"/>
      <c r="D20" s="187"/>
      <c r="E20" s="187"/>
      <c r="F20" s="187"/>
      <c r="G20" s="187"/>
    </row>
    <row r="21" spans="2:7" s="7" customFormat="1" ht="18" customHeight="1">
      <c r="B21" s="183" t="s">
        <v>40</v>
      </c>
      <c r="C21" s="183"/>
      <c r="D21" s="183"/>
      <c r="E21" s="183"/>
      <c r="F21" s="183" t="s">
        <v>29</v>
      </c>
      <c r="G21" s="183"/>
    </row>
    <row r="22" spans="2:7" s="7" customFormat="1" ht="28.5" customHeight="1">
      <c r="B22" s="182" t="s">
        <v>41</v>
      </c>
      <c r="C22" s="182"/>
      <c r="D22" s="182"/>
      <c r="E22" s="182"/>
      <c r="F22" s="182" t="s">
        <v>42</v>
      </c>
      <c r="G22" s="182"/>
    </row>
    <row r="23" spans="2:7" s="7" customFormat="1" ht="18" customHeight="1">
      <c r="B23" s="183" t="s">
        <v>30</v>
      </c>
      <c r="C23" s="183"/>
      <c r="D23" s="183"/>
      <c r="E23" s="183"/>
      <c r="F23" s="183"/>
      <c r="G23" s="183"/>
    </row>
    <row r="24" spans="2:7" s="7" customFormat="1" ht="30" customHeight="1">
      <c r="B24" s="182" t="s">
        <v>43</v>
      </c>
      <c r="C24" s="182"/>
      <c r="D24" s="182"/>
      <c r="E24" s="182"/>
      <c r="F24" s="182"/>
      <c r="G24" s="182"/>
    </row>
    <row r="25" spans="2:7" s="7" customFormat="1" ht="18" customHeight="1">
      <c r="B25" s="8" t="s">
        <v>31</v>
      </c>
      <c r="C25" s="8" t="s">
        <v>32</v>
      </c>
      <c r="D25" s="8" t="s">
        <v>33</v>
      </c>
      <c r="E25" s="8" t="s">
        <v>7</v>
      </c>
      <c r="F25" s="188" t="s">
        <v>34</v>
      </c>
      <c r="G25" s="188"/>
    </row>
    <row r="26" spans="2:7" s="7" customFormat="1" ht="25.5" customHeight="1">
      <c r="B26" s="9" t="s">
        <v>35</v>
      </c>
      <c r="C26" s="9" t="s">
        <v>36</v>
      </c>
      <c r="D26" s="9" t="s">
        <v>44</v>
      </c>
      <c r="E26" s="9" t="s">
        <v>45</v>
      </c>
      <c r="F26" s="186" t="s">
        <v>46</v>
      </c>
      <c r="G26" s="186"/>
    </row>
    <row r="27" spans="2:7" s="7" customFormat="1" ht="18" customHeight="1">
      <c r="B27" s="10"/>
      <c r="C27" s="10"/>
      <c r="D27" s="10"/>
      <c r="E27" s="10"/>
      <c r="F27" s="10"/>
      <c r="G27" s="10"/>
    </row>
    <row r="28" spans="2:7" s="7" customFormat="1" ht="18" customHeight="1">
      <c r="B28" s="187" t="s">
        <v>47</v>
      </c>
      <c r="C28" s="187"/>
      <c r="D28" s="187"/>
      <c r="E28" s="187"/>
      <c r="F28" s="187"/>
      <c r="G28" s="187"/>
    </row>
    <row r="29" spans="2:7" s="7" customFormat="1" ht="18" customHeight="1">
      <c r="B29" s="183" t="s">
        <v>105</v>
      </c>
      <c r="C29" s="183"/>
      <c r="D29" s="183"/>
      <c r="E29" s="183"/>
      <c r="F29" s="183" t="s">
        <v>29</v>
      </c>
      <c r="G29" s="183"/>
    </row>
    <row r="30" spans="2:7" s="7" customFormat="1" ht="30.75" customHeight="1">
      <c r="B30" s="182"/>
      <c r="C30" s="182"/>
      <c r="D30" s="182"/>
      <c r="E30" s="182"/>
      <c r="F30" s="182"/>
      <c r="G30" s="182"/>
    </row>
    <row r="31" spans="2:7" s="7" customFormat="1" ht="18" customHeight="1">
      <c r="B31" s="183" t="s">
        <v>104</v>
      </c>
      <c r="C31" s="183"/>
      <c r="D31" s="183"/>
      <c r="E31" s="183"/>
      <c r="F31" s="183"/>
      <c r="G31" s="183"/>
    </row>
    <row r="32" spans="2:7" s="7" customFormat="1" ht="30" customHeight="1">
      <c r="B32" s="182"/>
      <c r="C32" s="182"/>
      <c r="D32" s="182"/>
      <c r="E32" s="182"/>
      <c r="F32" s="182"/>
      <c r="G32" s="182"/>
    </row>
    <row r="33" spans="2:7" s="7" customFormat="1" ht="18" customHeight="1">
      <c r="B33" s="8" t="s">
        <v>103</v>
      </c>
      <c r="C33" s="8" t="s">
        <v>102</v>
      </c>
      <c r="D33" s="8" t="s">
        <v>33</v>
      </c>
      <c r="E33" s="8" t="s">
        <v>7</v>
      </c>
      <c r="F33" s="184" t="s">
        <v>34</v>
      </c>
      <c r="G33" s="184"/>
    </row>
    <row r="34" spans="2:7" s="7" customFormat="1" ht="18" customHeight="1">
      <c r="B34" s="9"/>
      <c r="C34" s="9"/>
      <c r="D34" s="9"/>
      <c r="E34" s="9"/>
      <c r="F34" s="185"/>
      <c r="G34" s="185"/>
    </row>
    <row r="35" spans="2:7" s="7" customFormat="1" ht="18" customHeight="1">
      <c r="B35" s="183" t="s">
        <v>48</v>
      </c>
      <c r="C35" s="183"/>
      <c r="D35" s="8" t="s">
        <v>7</v>
      </c>
      <c r="E35" s="183" t="s">
        <v>8</v>
      </c>
      <c r="F35" s="183"/>
      <c r="G35" s="183"/>
    </row>
    <row r="36" spans="2:7" s="7" customFormat="1" ht="34.5" customHeight="1">
      <c r="B36" s="180"/>
      <c r="C36" s="181"/>
      <c r="D36" s="28"/>
      <c r="E36" s="182"/>
      <c r="F36" s="182"/>
      <c r="G36" s="182"/>
    </row>
    <row r="37" spans="2:7" s="7" customFormat="1" ht="18" customHeight="1">
      <c r="B37" s="11"/>
      <c r="C37" s="11"/>
      <c r="D37" s="11"/>
      <c r="E37" s="11"/>
      <c r="F37" s="11"/>
      <c r="G37" s="11"/>
    </row>
    <row r="38" spans="2:7" s="7" customFormat="1" ht="18" customHeight="1">
      <c r="B38" s="10"/>
      <c r="C38" s="10"/>
      <c r="D38" s="10"/>
      <c r="E38" s="10"/>
      <c r="F38" s="10"/>
      <c r="G38" s="10"/>
    </row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</sheetData>
  <sheetProtection/>
  <mergeCells count="40">
    <mergeCell ref="B14:G14"/>
    <mergeCell ref="B4:G4"/>
    <mergeCell ref="B6:G6"/>
    <mergeCell ref="B7:E7"/>
    <mergeCell ref="F7:G7"/>
    <mergeCell ref="B8:E8"/>
    <mergeCell ref="F8:G8"/>
    <mergeCell ref="B9:G9"/>
    <mergeCell ref="B10:G10"/>
    <mergeCell ref="F11:G11"/>
    <mergeCell ref="F12:G12"/>
    <mergeCell ref="B13:G13"/>
    <mergeCell ref="B23:G23"/>
    <mergeCell ref="B15:G15"/>
    <mergeCell ref="B16:G16"/>
    <mergeCell ref="B17:D17"/>
    <mergeCell ref="F17:G17"/>
    <mergeCell ref="B18:D18"/>
    <mergeCell ref="F18:G18"/>
    <mergeCell ref="B20:G20"/>
    <mergeCell ref="B21:E21"/>
    <mergeCell ref="F21:G21"/>
    <mergeCell ref="B22:E22"/>
    <mergeCell ref="F22:G22"/>
    <mergeCell ref="B24:G24"/>
    <mergeCell ref="F25:G25"/>
    <mergeCell ref="F26:G26"/>
    <mergeCell ref="B28:G28"/>
    <mergeCell ref="B29:E29"/>
    <mergeCell ref="F29:G29"/>
    <mergeCell ref="B35:C35"/>
    <mergeCell ref="E35:G35"/>
    <mergeCell ref="B36:C36"/>
    <mergeCell ref="E36:G36"/>
    <mergeCell ref="B30:E30"/>
    <mergeCell ref="F30:G30"/>
    <mergeCell ref="B31:G31"/>
    <mergeCell ref="B32:G32"/>
    <mergeCell ref="F33:G33"/>
    <mergeCell ref="F34:G34"/>
  </mergeCells>
  <printOptions/>
  <pageMargins left="0.8659722222222223" right="0.19652777777777777" top="0.39375" bottom="0.39375" header="0.5118055555555555" footer="0.5118055555555555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3"/>
  <sheetViews>
    <sheetView view="pageBreakPreview" zoomScale="106" zoomScaleSheetLayoutView="106" zoomScalePageLayoutView="0" workbookViewId="0" topLeftCell="A41">
      <selection activeCell="G47" sqref="G47"/>
    </sheetView>
  </sheetViews>
  <sheetFormatPr defaultColWidth="8.8515625" defaultRowHeight="12.75"/>
  <cols>
    <col min="1" max="1" width="1.7109375" style="31" customWidth="1"/>
    <col min="2" max="2" width="6.28125" style="31" customWidth="1"/>
    <col min="3" max="3" width="7.8515625" style="31" customWidth="1"/>
    <col min="4" max="4" width="33.8515625" style="31" customWidth="1"/>
    <col min="5" max="5" width="9.7109375" style="31" customWidth="1"/>
    <col min="6" max="6" width="8.421875" style="54" customWidth="1"/>
    <col min="7" max="7" width="11.421875" style="31" customWidth="1"/>
    <col min="8" max="8" width="16.8515625" style="31" customWidth="1"/>
    <col min="9" max="9" width="18.00390625" style="31" customWidth="1"/>
    <col min="10" max="16384" width="8.8515625" style="31" customWidth="1"/>
  </cols>
  <sheetData>
    <row r="1" spans="4:6" ht="15.75">
      <c r="D1" s="32"/>
      <c r="E1" s="32"/>
      <c r="F1" s="32"/>
    </row>
    <row r="2" spans="4:6" ht="15.75">
      <c r="D2" s="32"/>
      <c r="E2" s="32"/>
      <c r="F2" s="32"/>
    </row>
    <row r="4" spans="2:9" ht="15.75" customHeight="1">
      <c r="B4" s="197" t="s">
        <v>26</v>
      </c>
      <c r="C4" s="197"/>
      <c r="D4" s="197"/>
      <c r="E4" s="197"/>
      <c r="F4" s="197"/>
      <c r="G4" s="197"/>
      <c r="H4" s="33"/>
      <c r="I4" s="33"/>
    </row>
    <row r="5" spans="2:9" ht="15.75" customHeight="1">
      <c r="B5" s="34"/>
      <c r="C5" s="34"/>
      <c r="D5" s="34"/>
      <c r="E5" s="34"/>
      <c r="F5" s="34"/>
      <c r="G5" s="34"/>
      <c r="H5" s="33"/>
      <c r="I5" s="33"/>
    </row>
    <row r="6" spans="2:8" ht="18" customHeight="1">
      <c r="B6" s="194" t="s">
        <v>49</v>
      </c>
      <c r="C6" s="194"/>
      <c r="D6" s="194"/>
      <c r="E6" s="194"/>
      <c r="F6" s="194"/>
      <c r="G6" s="194"/>
      <c r="H6" s="194"/>
    </row>
    <row r="7" spans="2:8" ht="18" customHeight="1">
      <c r="B7" s="198" t="s">
        <v>50</v>
      </c>
      <c r="C7" s="198"/>
      <c r="D7" s="198"/>
      <c r="E7" s="198"/>
      <c r="F7" s="194" t="s">
        <v>51</v>
      </c>
      <c r="G7" s="194"/>
      <c r="H7" s="194"/>
    </row>
    <row r="8" spans="2:8" ht="42.75" customHeight="1">
      <c r="B8" s="199">
        <f>Capa!C7</f>
        <v>0</v>
      </c>
      <c r="C8" s="200"/>
      <c r="D8" s="200"/>
      <c r="E8" s="201"/>
      <c r="F8" s="202"/>
      <c r="G8" s="202"/>
      <c r="H8" s="202"/>
    </row>
    <row r="9" spans="2:8" ht="18" customHeight="1">
      <c r="B9" s="194" t="s">
        <v>52</v>
      </c>
      <c r="C9" s="194"/>
      <c r="D9" s="194"/>
      <c r="E9" s="194"/>
      <c r="F9" s="194"/>
      <c r="G9" s="194"/>
      <c r="H9" s="194"/>
    </row>
    <row r="10" spans="2:8" ht="49.5" customHeight="1">
      <c r="B10" s="192">
        <f>Capa!C8</f>
        <v>0</v>
      </c>
      <c r="C10" s="192"/>
      <c r="D10" s="192"/>
      <c r="E10" s="192"/>
      <c r="F10" s="192"/>
      <c r="G10" s="192"/>
      <c r="H10" s="192"/>
    </row>
    <row r="11" spans="2:8" ht="18" customHeight="1">
      <c r="B11" s="194" t="s">
        <v>53</v>
      </c>
      <c r="C11" s="194"/>
      <c r="D11" s="194"/>
      <c r="E11" s="194"/>
      <c r="F11" s="194"/>
      <c r="G11" s="194"/>
      <c r="H11" s="194"/>
    </row>
    <row r="12" spans="2:8" ht="409.5" customHeight="1">
      <c r="B12" s="196"/>
      <c r="C12" s="196"/>
      <c r="D12" s="196"/>
      <c r="E12" s="196"/>
      <c r="F12" s="196"/>
      <c r="G12" s="196"/>
      <c r="H12" s="196"/>
    </row>
    <row r="13" spans="2:9" ht="15.75" customHeight="1">
      <c r="B13" s="34"/>
      <c r="C13" s="34"/>
      <c r="D13" s="34"/>
      <c r="E13" s="34"/>
      <c r="F13" s="34"/>
      <c r="G13" s="34"/>
      <c r="H13" s="33"/>
      <c r="I13" s="33"/>
    </row>
    <row r="14" spans="2:8" ht="15">
      <c r="B14" s="194" t="s">
        <v>54</v>
      </c>
      <c r="C14" s="194"/>
      <c r="D14" s="194"/>
      <c r="E14" s="194"/>
      <c r="F14" s="194"/>
      <c r="G14" s="194"/>
      <c r="H14" s="194"/>
    </row>
    <row r="15" spans="2:8" ht="15">
      <c r="B15" s="195" t="s">
        <v>55</v>
      </c>
      <c r="C15" s="195" t="s">
        <v>56</v>
      </c>
      <c r="D15" s="195"/>
      <c r="E15" s="195" t="s">
        <v>57</v>
      </c>
      <c r="F15" s="195"/>
      <c r="G15" s="195" t="s">
        <v>58</v>
      </c>
      <c r="H15" s="195"/>
    </row>
    <row r="16" spans="2:8" ht="15">
      <c r="B16" s="195"/>
      <c r="C16" s="195"/>
      <c r="D16" s="195"/>
      <c r="E16" s="35" t="s">
        <v>59</v>
      </c>
      <c r="F16" s="35" t="s">
        <v>60</v>
      </c>
      <c r="G16" s="35" t="s">
        <v>61</v>
      </c>
      <c r="H16" s="36" t="s">
        <v>62</v>
      </c>
    </row>
    <row r="17" spans="2:8" ht="25.5" customHeight="1">
      <c r="B17" s="37" t="s">
        <v>63</v>
      </c>
      <c r="C17" s="192"/>
      <c r="D17" s="192"/>
      <c r="E17" s="37"/>
      <c r="F17" s="37"/>
      <c r="G17" s="39"/>
      <c r="H17" s="39"/>
    </row>
    <row r="18" spans="2:8" ht="26.25" customHeight="1">
      <c r="B18" s="37" t="s">
        <v>64</v>
      </c>
      <c r="C18" s="192"/>
      <c r="D18" s="192"/>
      <c r="E18" s="37"/>
      <c r="F18" s="37"/>
      <c r="G18" s="39"/>
      <c r="H18" s="39"/>
    </row>
    <row r="19" spans="2:8" ht="24.75" customHeight="1">
      <c r="B19" s="37" t="s">
        <v>65</v>
      </c>
      <c r="C19" s="192"/>
      <c r="D19" s="192"/>
      <c r="E19" s="37"/>
      <c r="F19" s="37"/>
      <c r="G19" s="39"/>
      <c r="H19" s="39"/>
    </row>
    <row r="20" spans="2:8" ht="23.25" customHeight="1">
      <c r="B20" s="37" t="s">
        <v>66</v>
      </c>
      <c r="C20" s="192"/>
      <c r="D20" s="192"/>
      <c r="E20" s="37"/>
      <c r="F20" s="37"/>
      <c r="G20" s="113"/>
      <c r="H20" s="113"/>
    </row>
    <row r="21" spans="2:8" ht="26.25" customHeight="1">
      <c r="B21" s="37" t="s">
        <v>67</v>
      </c>
      <c r="C21" s="192"/>
      <c r="D21" s="192"/>
      <c r="E21" s="37"/>
      <c r="F21" s="37"/>
      <c r="G21" s="113"/>
      <c r="H21" s="113"/>
    </row>
    <row r="22" spans="2:8" ht="23.25" customHeight="1">
      <c r="B22" s="37" t="s">
        <v>123</v>
      </c>
      <c r="C22" s="192"/>
      <c r="D22" s="192"/>
      <c r="E22" s="37"/>
      <c r="F22" s="37"/>
      <c r="G22" s="113"/>
      <c r="H22" s="113"/>
    </row>
    <row r="23" spans="2:8" ht="26.25" customHeight="1">
      <c r="B23" s="37" t="s">
        <v>68</v>
      </c>
      <c r="C23" s="192"/>
      <c r="D23" s="192"/>
      <c r="E23" s="37"/>
      <c r="F23" s="37"/>
      <c r="G23" s="113"/>
      <c r="H23" s="113"/>
    </row>
    <row r="24" spans="2:8" ht="23.25" customHeight="1">
      <c r="B24" s="37" t="s">
        <v>124</v>
      </c>
      <c r="C24" s="192"/>
      <c r="D24" s="192"/>
      <c r="E24" s="37"/>
      <c r="F24" s="37"/>
      <c r="G24" s="113"/>
      <c r="H24" s="113"/>
    </row>
    <row r="25" spans="2:8" ht="26.25" customHeight="1">
      <c r="B25" s="37" t="s">
        <v>125</v>
      </c>
      <c r="C25" s="192"/>
      <c r="D25" s="192"/>
      <c r="E25" s="37"/>
      <c r="F25" s="37"/>
      <c r="G25" s="113"/>
      <c r="H25" s="113"/>
    </row>
    <row r="26" spans="2:8" ht="23.25" customHeight="1">
      <c r="B26" s="37" t="s">
        <v>126</v>
      </c>
      <c r="C26" s="192"/>
      <c r="D26" s="192"/>
      <c r="E26" s="37"/>
      <c r="F26" s="37"/>
      <c r="G26" s="113"/>
      <c r="H26" s="113"/>
    </row>
    <row r="27" spans="2:8" ht="26.25" customHeight="1">
      <c r="B27" s="37" t="s">
        <v>127</v>
      </c>
      <c r="C27" s="192"/>
      <c r="D27" s="192"/>
      <c r="E27" s="37"/>
      <c r="F27" s="37"/>
      <c r="G27" s="113"/>
      <c r="H27" s="113"/>
    </row>
    <row r="28" spans="2:8" ht="26.25" customHeight="1">
      <c r="B28" s="37" t="s">
        <v>128</v>
      </c>
      <c r="C28" s="192"/>
      <c r="D28" s="192"/>
      <c r="E28" s="37"/>
      <c r="F28" s="37"/>
      <c r="G28" s="113"/>
      <c r="H28" s="113"/>
    </row>
    <row r="29" spans="2:8" ht="23.25" customHeight="1">
      <c r="B29" s="37" t="s">
        <v>129</v>
      </c>
      <c r="C29" s="192"/>
      <c r="D29" s="192"/>
      <c r="E29" s="38"/>
      <c r="F29" s="37"/>
      <c r="G29" s="113"/>
      <c r="H29" s="113"/>
    </row>
    <row r="30" spans="2:8" ht="26.25" customHeight="1">
      <c r="B30" s="37" t="s">
        <v>130</v>
      </c>
      <c r="C30" s="192"/>
      <c r="D30" s="192"/>
      <c r="E30" s="38"/>
      <c r="F30" s="37"/>
      <c r="G30" s="113"/>
      <c r="H30" s="113"/>
    </row>
    <row r="31" spans="2:8" ht="26.25" customHeight="1">
      <c r="B31" s="37" t="s">
        <v>131</v>
      </c>
      <c r="C31" s="192"/>
      <c r="D31" s="192"/>
      <c r="E31" s="38"/>
      <c r="F31" s="37"/>
      <c r="G31" s="113"/>
      <c r="H31" s="113"/>
    </row>
    <row r="32" spans="2:8" ht="23.25" customHeight="1">
      <c r="B32" s="37" t="s">
        <v>132</v>
      </c>
      <c r="C32" s="192"/>
      <c r="D32" s="192"/>
      <c r="E32" s="38"/>
      <c r="F32" s="37"/>
      <c r="G32" s="113"/>
      <c r="H32" s="113"/>
    </row>
    <row r="33" spans="2:8" ht="26.25" customHeight="1">
      <c r="B33" s="37" t="s">
        <v>133</v>
      </c>
      <c r="C33" s="192"/>
      <c r="D33" s="192"/>
      <c r="E33" s="38"/>
      <c r="F33" s="37"/>
      <c r="G33" s="113"/>
      <c r="H33" s="113"/>
    </row>
    <row r="34" spans="2:8" ht="26.25" customHeight="1">
      <c r="B34" s="37" t="s">
        <v>134</v>
      </c>
      <c r="C34" s="192"/>
      <c r="D34" s="192"/>
      <c r="E34" s="38"/>
      <c r="F34" s="37"/>
      <c r="G34" s="113"/>
      <c r="H34" s="113"/>
    </row>
    <row r="35" spans="2:8" ht="23.25" customHeight="1">
      <c r="B35" s="37" t="s">
        <v>135</v>
      </c>
      <c r="C35" s="192"/>
      <c r="D35" s="192"/>
      <c r="E35" s="38"/>
      <c r="F35" s="37"/>
      <c r="G35" s="39"/>
      <c r="H35" s="39"/>
    </row>
    <row r="36" spans="2:8" ht="26.25" customHeight="1">
      <c r="B36" s="37" t="s">
        <v>136</v>
      </c>
      <c r="C36" s="192"/>
      <c r="D36" s="192"/>
      <c r="E36" s="38"/>
      <c r="F36" s="37"/>
      <c r="G36" s="113"/>
      <c r="H36" s="113"/>
    </row>
    <row r="37" spans="2:8" ht="26.25" customHeight="1">
      <c r="B37" s="37" t="s">
        <v>137</v>
      </c>
      <c r="C37" s="192"/>
      <c r="D37" s="192"/>
      <c r="E37" s="38"/>
      <c r="F37" s="37"/>
      <c r="G37" s="113"/>
      <c r="H37" s="113"/>
    </row>
    <row r="38" spans="2:8" ht="26.25" customHeight="1">
      <c r="B38" s="37" t="s">
        <v>138</v>
      </c>
      <c r="C38" s="192"/>
      <c r="D38" s="192"/>
      <c r="E38" s="38"/>
      <c r="F38" s="37"/>
      <c r="G38" s="113"/>
      <c r="H38" s="113"/>
    </row>
    <row r="39" spans="2:8" ht="26.25" customHeight="1">
      <c r="B39" s="37" t="s">
        <v>139</v>
      </c>
      <c r="C39" s="192"/>
      <c r="D39" s="192"/>
      <c r="E39" s="38"/>
      <c r="F39" s="37"/>
      <c r="G39" s="113"/>
      <c r="H39" s="113"/>
    </row>
    <row r="40" spans="2:8" ht="26.25" customHeight="1">
      <c r="B40" s="37" t="s">
        <v>140</v>
      </c>
      <c r="C40" s="192"/>
      <c r="D40" s="192"/>
      <c r="E40" s="38"/>
      <c r="F40" s="37"/>
      <c r="G40" s="113"/>
      <c r="H40" s="113"/>
    </row>
    <row r="41" spans="2:8" ht="26.25" customHeight="1">
      <c r="B41" s="37" t="s">
        <v>141</v>
      </c>
      <c r="C41" s="192"/>
      <c r="D41" s="192"/>
      <c r="E41" s="38"/>
      <c r="F41" s="37"/>
      <c r="G41" s="113"/>
      <c r="H41" s="113"/>
    </row>
    <row r="42" spans="2:8" ht="26.25" customHeight="1">
      <c r="B42" s="37" t="s">
        <v>142</v>
      </c>
      <c r="C42" s="192"/>
      <c r="D42" s="192"/>
      <c r="E42" s="38"/>
      <c r="F42" s="37"/>
      <c r="G42" s="39"/>
      <c r="H42" s="39"/>
    </row>
    <row r="43" spans="2:8" ht="26.25" customHeight="1">
      <c r="B43" s="37" t="s">
        <v>143</v>
      </c>
      <c r="C43" s="192"/>
      <c r="D43" s="192"/>
      <c r="E43" s="38"/>
      <c r="F43" s="37"/>
      <c r="G43" s="113"/>
      <c r="H43" s="113"/>
    </row>
    <row r="44" spans="2:8" ht="15">
      <c r="B44" s="40"/>
      <c r="C44" s="40"/>
      <c r="D44" s="40"/>
      <c r="E44" s="40"/>
      <c r="F44" s="41"/>
      <c r="G44" s="40"/>
      <c r="H44" s="42"/>
    </row>
    <row r="45" spans="2:8" ht="15">
      <c r="B45" s="194" t="s">
        <v>69</v>
      </c>
      <c r="C45" s="194"/>
      <c r="D45" s="194"/>
      <c r="E45" s="194"/>
      <c r="F45" s="194"/>
      <c r="G45" s="194"/>
      <c r="H45" s="194"/>
    </row>
    <row r="46" spans="2:8" ht="15">
      <c r="B46" s="43" t="s">
        <v>70</v>
      </c>
      <c r="C46" s="195" t="s">
        <v>71</v>
      </c>
      <c r="D46" s="195"/>
      <c r="E46" s="195"/>
      <c r="F46" s="35" t="s">
        <v>60</v>
      </c>
      <c r="G46" s="44" t="s">
        <v>72</v>
      </c>
      <c r="H46" s="35" t="s">
        <v>73</v>
      </c>
    </row>
    <row r="47" spans="2:8" ht="15">
      <c r="B47" s="37">
        <v>1</v>
      </c>
      <c r="C47" s="192"/>
      <c r="D47" s="192"/>
      <c r="E47" s="192"/>
      <c r="F47" s="45"/>
      <c r="G47" s="46"/>
      <c r="H47" s="91">
        <f aca="true" t="shared" si="0" ref="H47:H52">F47*G47</f>
        <v>0</v>
      </c>
    </row>
    <row r="48" spans="2:8" ht="15">
      <c r="B48" s="37">
        <v>2</v>
      </c>
      <c r="C48" s="192"/>
      <c r="D48" s="192"/>
      <c r="E48" s="192"/>
      <c r="F48" s="45"/>
      <c r="G48" s="46"/>
      <c r="H48" s="91">
        <f t="shared" si="0"/>
        <v>0</v>
      </c>
    </row>
    <row r="49" spans="2:8" ht="15">
      <c r="B49" s="37">
        <v>3</v>
      </c>
      <c r="C49" s="192"/>
      <c r="D49" s="192"/>
      <c r="E49" s="192"/>
      <c r="F49" s="45"/>
      <c r="G49" s="46"/>
      <c r="H49" s="91">
        <f t="shared" si="0"/>
        <v>0</v>
      </c>
    </row>
    <row r="50" spans="2:8" ht="15">
      <c r="B50" s="37">
        <v>4</v>
      </c>
      <c r="C50" s="192"/>
      <c r="D50" s="192"/>
      <c r="E50" s="192"/>
      <c r="F50" s="45"/>
      <c r="G50" s="46"/>
      <c r="H50" s="91">
        <f t="shared" si="0"/>
        <v>0</v>
      </c>
    </row>
    <row r="51" spans="2:8" ht="15">
      <c r="B51" s="37">
        <v>5</v>
      </c>
      <c r="C51" s="192"/>
      <c r="D51" s="192"/>
      <c r="E51" s="192"/>
      <c r="F51" s="45"/>
      <c r="G51" s="46"/>
      <c r="H51" s="91">
        <f t="shared" si="0"/>
        <v>0</v>
      </c>
    </row>
    <row r="52" spans="2:8" ht="15">
      <c r="B52" s="37">
        <v>6</v>
      </c>
      <c r="C52" s="192"/>
      <c r="D52" s="192"/>
      <c r="E52" s="192"/>
      <c r="F52" s="45"/>
      <c r="G52" s="46"/>
      <c r="H52" s="91">
        <f t="shared" si="0"/>
        <v>0</v>
      </c>
    </row>
    <row r="53" spans="2:8" ht="15.75">
      <c r="B53" s="193" t="s">
        <v>74</v>
      </c>
      <c r="C53" s="193"/>
      <c r="D53" s="193"/>
      <c r="E53" s="193"/>
      <c r="F53" s="193"/>
      <c r="G53" s="193"/>
      <c r="H53" s="55">
        <f>SUM(H47:H52)</f>
        <v>0</v>
      </c>
    </row>
    <row r="54" spans="2:8" ht="18" customHeight="1">
      <c r="B54" s="47"/>
      <c r="C54" s="47"/>
      <c r="D54" s="47"/>
      <c r="E54" s="48"/>
      <c r="F54" s="48"/>
      <c r="G54" s="48"/>
      <c r="H54" s="49"/>
    </row>
    <row r="55" spans="2:8" ht="18" customHeight="1">
      <c r="B55" s="50"/>
      <c r="C55" s="50"/>
      <c r="D55" s="50"/>
      <c r="E55" s="51"/>
      <c r="F55" s="51"/>
      <c r="G55" s="51"/>
      <c r="H55" s="51"/>
    </row>
    <row r="56" spans="2:8" ht="18" customHeight="1">
      <c r="B56" s="40"/>
      <c r="C56" s="40"/>
      <c r="D56" s="40"/>
      <c r="E56" s="40"/>
      <c r="F56" s="41"/>
      <c r="G56" s="40"/>
      <c r="H56" s="52"/>
    </row>
    <row r="57" spans="2:8" ht="15">
      <c r="B57" s="52"/>
      <c r="C57" s="52"/>
      <c r="D57" s="52"/>
      <c r="E57" s="52"/>
      <c r="F57" s="53"/>
      <c r="G57" s="52"/>
      <c r="H57" s="52"/>
    </row>
    <row r="58" spans="2:8" ht="15">
      <c r="B58" s="52"/>
      <c r="C58" s="52"/>
      <c r="D58" s="52"/>
      <c r="E58" s="52"/>
      <c r="F58" s="53"/>
      <c r="G58" s="52"/>
      <c r="H58" s="52"/>
    </row>
    <row r="59" spans="2:8" ht="15">
      <c r="B59" s="52"/>
      <c r="C59" s="52"/>
      <c r="D59" s="52"/>
      <c r="E59" s="52"/>
      <c r="F59" s="53"/>
      <c r="G59" s="52"/>
      <c r="H59" s="52"/>
    </row>
    <row r="60" spans="2:8" ht="15">
      <c r="B60" s="52"/>
      <c r="C60" s="52"/>
      <c r="D60" s="52"/>
      <c r="E60" s="52"/>
      <c r="F60" s="53"/>
      <c r="G60" s="52"/>
      <c r="H60" s="52"/>
    </row>
    <row r="61" spans="2:8" ht="15">
      <c r="B61" s="52"/>
      <c r="C61" s="52"/>
      <c r="D61" s="52"/>
      <c r="E61" s="52"/>
      <c r="F61" s="53"/>
      <c r="G61" s="52"/>
      <c r="H61" s="52"/>
    </row>
    <row r="62" spans="2:8" ht="15">
      <c r="B62" s="52"/>
      <c r="C62" s="52"/>
      <c r="D62" s="52"/>
      <c r="E62" s="52"/>
      <c r="F62" s="53"/>
      <c r="G62" s="52"/>
      <c r="H62" s="52"/>
    </row>
    <row r="63" spans="2:8" ht="15">
      <c r="B63" s="52"/>
      <c r="C63" s="52"/>
      <c r="D63" s="52"/>
      <c r="E63" s="52"/>
      <c r="F63" s="53"/>
      <c r="G63" s="52"/>
      <c r="H63" s="52"/>
    </row>
  </sheetData>
  <sheetProtection/>
  <mergeCells count="51">
    <mergeCell ref="B15:B16"/>
    <mergeCell ref="C15:D16"/>
    <mergeCell ref="E15:F15"/>
    <mergeCell ref="G15:H15"/>
    <mergeCell ref="B4:G4"/>
    <mergeCell ref="B6:H6"/>
    <mergeCell ref="B7:E7"/>
    <mergeCell ref="F7:H7"/>
    <mergeCell ref="B8:E8"/>
    <mergeCell ref="F8:H8"/>
    <mergeCell ref="B9:H9"/>
    <mergeCell ref="B10:H10"/>
    <mergeCell ref="B11:H11"/>
    <mergeCell ref="B12:H12"/>
    <mergeCell ref="B14:H14"/>
    <mergeCell ref="C43:D43"/>
    <mergeCell ref="C24:D24"/>
    <mergeCell ref="C25:D25"/>
    <mergeCell ref="C20:D20"/>
    <mergeCell ref="C21:D21"/>
    <mergeCell ref="C40:D40"/>
    <mergeCell ref="C41:D41"/>
    <mergeCell ref="C36:D36"/>
    <mergeCell ref="C37:D37"/>
    <mergeCell ref="C38:D38"/>
    <mergeCell ref="C39:D39"/>
    <mergeCell ref="C17:D17"/>
    <mergeCell ref="C18:D18"/>
    <mergeCell ref="C19:D19"/>
    <mergeCell ref="C35:D35"/>
    <mergeCell ref="C42:D42"/>
    <mergeCell ref="C22:D22"/>
    <mergeCell ref="C23:D23"/>
    <mergeCell ref="C32:D32"/>
    <mergeCell ref="C33:D33"/>
    <mergeCell ref="C34:D34"/>
    <mergeCell ref="C26:D26"/>
    <mergeCell ref="C27:D27"/>
    <mergeCell ref="C28:D28"/>
    <mergeCell ref="C29:D29"/>
    <mergeCell ref="C30:D30"/>
    <mergeCell ref="C31:D31"/>
    <mergeCell ref="C51:E51"/>
    <mergeCell ref="C52:E52"/>
    <mergeCell ref="B53:G53"/>
    <mergeCell ref="B45:H45"/>
    <mergeCell ref="C46:E46"/>
    <mergeCell ref="C47:E47"/>
    <mergeCell ref="C48:E48"/>
    <mergeCell ref="C49:E49"/>
    <mergeCell ref="C50:E50"/>
  </mergeCells>
  <printOptions/>
  <pageMargins left="0.8659722222222223" right="0.19652777777777777" top="0.39375" bottom="0.39375" header="0.5118055555555555" footer="0.5118055555555555"/>
  <pageSetup horizontalDpi="300" verticalDpi="300" orientation="portrait" paperSize="9" scale="96" r:id="rId2"/>
  <rowBreaks count="2" manualBreakCount="2">
    <brk id="12" max="7" man="1"/>
    <brk id="4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view="pageBreakPreview" zoomScaleSheetLayoutView="100" zoomScalePageLayoutView="0" workbookViewId="0" topLeftCell="A7">
      <selection activeCell="E11" sqref="E11:I11"/>
    </sheetView>
  </sheetViews>
  <sheetFormatPr defaultColWidth="8.8515625" defaultRowHeight="12.75"/>
  <cols>
    <col min="1" max="1" width="1.7109375" style="3" customWidth="1"/>
    <col min="2" max="2" width="6.28125" style="3" customWidth="1"/>
    <col min="3" max="3" width="7.8515625" style="3" customWidth="1"/>
    <col min="4" max="4" width="21.421875" style="3" customWidth="1"/>
    <col min="5" max="6" width="16.421875" style="3" customWidth="1"/>
    <col min="7" max="7" width="15.421875" style="3" customWidth="1"/>
    <col min="8" max="8" width="7.7109375" style="3" customWidth="1"/>
    <col min="9" max="9" width="1.421875" style="3" customWidth="1"/>
    <col min="10" max="10" width="2.8515625" style="3" customWidth="1"/>
    <col min="11" max="16384" width="8.8515625" style="3" customWidth="1"/>
  </cols>
  <sheetData>
    <row r="1" spans="4:7" ht="15.75">
      <c r="D1" s="4"/>
      <c r="E1" s="4"/>
      <c r="F1" s="4"/>
      <c r="G1" s="4"/>
    </row>
    <row r="2" spans="4:7" ht="15.75">
      <c r="D2" s="4"/>
      <c r="E2" s="4"/>
      <c r="F2" s="4"/>
      <c r="G2" s="4"/>
    </row>
    <row r="4" spans="2:10" ht="15.75" customHeight="1">
      <c r="B4" s="190" t="s">
        <v>26</v>
      </c>
      <c r="C4" s="190"/>
      <c r="D4" s="190"/>
      <c r="E4" s="190"/>
      <c r="F4" s="190"/>
      <c r="G4" s="190"/>
      <c r="H4" s="190"/>
      <c r="I4" s="5"/>
      <c r="J4" s="5"/>
    </row>
    <row r="5" spans="2:10" ht="15.75" customHeight="1">
      <c r="B5" s="13"/>
      <c r="C5" s="13"/>
      <c r="D5" s="13"/>
      <c r="E5" s="13"/>
      <c r="F5" s="13"/>
      <c r="G5" s="13"/>
      <c r="H5" s="13"/>
      <c r="I5" s="5"/>
      <c r="J5" s="5"/>
    </row>
    <row r="6" spans="2:10" s="7" customFormat="1" ht="15.75" customHeight="1">
      <c r="B6" s="19"/>
      <c r="C6" s="19"/>
      <c r="D6" s="19"/>
      <c r="E6" s="19"/>
      <c r="F6" s="19"/>
      <c r="G6" s="19"/>
      <c r="H6" s="19"/>
      <c r="I6" s="20"/>
      <c r="J6" s="20"/>
    </row>
    <row r="7" spans="2:9" s="7" customFormat="1" ht="12.75">
      <c r="B7" s="191" t="s">
        <v>75</v>
      </c>
      <c r="C7" s="191"/>
      <c r="D7" s="191"/>
      <c r="E7" s="191"/>
      <c r="F7" s="191"/>
      <c r="G7" s="191"/>
      <c r="H7" s="191"/>
      <c r="I7" s="191"/>
    </row>
    <row r="8" spans="2:9" s="7" customFormat="1" ht="12.75">
      <c r="B8" s="191" t="s">
        <v>76</v>
      </c>
      <c r="C8" s="191"/>
      <c r="D8" s="191"/>
      <c r="E8" s="191"/>
      <c r="F8" s="191"/>
      <c r="G8" s="191"/>
      <c r="H8" s="191"/>
      <c r="I8" s="191"/>
    </row>
    <row r="9" spans="2:9" s="7" customFormat="1" ht="12.75">
      <c r="B9" s="205" t="s">
        <v>77</v>
      </c>
      <c r="C9" s="205"/>
      <c r="D9" s="205"/>
      <c r="E9" s="205" t="s">
        <v>78</v>
      </c>
      <c r="F9" s="206" t="s">
        <v>79</v>
      </c>
      <c r="G9" s="206"/>
      <c r="H9" s="205" t="s">
        <v>80</v>
      </c>
      <c r="I9" s="205"/>
    </row>
    <row r="10" spans="2:9" s="7" customFormat="1" ht="12.75">
      <c r="B10" s="205"/>
      <c r="C10" s="205"/>
      <c r="D10" s="205"/>
      <c r="E10" s="205"/>
      <c r="F10" s="18" t="s">
        <v>81</v>
      </c>
      <c r="G10" s="18" t="s">
        <v>82</v>
      </c>
      <c r="H10" s="205"/>
      <c r="I10" s="205"/>
    </row>
    <row r="11" spans="2:9" s="7" customFormat="1" ht="12.75">
      <c r="B11" s="186"/>
      <c r="C11" s="186"/>
      <c r="D11" s="186"/>
      <c r="E11" s="115"/>
      <c r="F11" s="14"/>
      <c r="G11" s="14"/>
      <c r="H11" s="203"/>
      <c r="I11" s="203"/>
    </row>
    <row r="12" spans="2:9" s="7" customFormat="1" ht="12.75">
      <c r="B12" s="186"/>
      <c r="C12" s="186"/>
      <c r="D12" s="186"/>
      <c r="E12" s="115"/>
      <c r="F12" s="14"/>
      <c r="G12" s="14"/>
      <c r="H12" s="203"/>
      <c r="I12" s="203"/>
    </row>
    <row r="13" spans="2:9" s="7" customFormat="1" ht="12.75">
      <c r="B13" s="186"/>
      <c r="C13" s="186"/>
      <c r="D13" s="186"/>
      <c r="E13" s="115"/>
      <c r="F13" s="118"/>
      <c r="G13" s="118"/>
      <c r="H13" s="203"/>
      <c r="I13" s="203"/>
    </row>
    <row r="14" spans="2:10" s="7" customFormat="1" ht="12.75">
      <c r="B14" s="204"/>
      <c r="C14" s="204"/>
      <c r="D14" s="204"/>
      <c r="E14" s="116"/>
      <c r="F14" s="17"/>
      <c r="G14" s="17"/>
      <c r="H14" s="204"/>
      <c r="I14" s="204"/>
      <c r="J14" s="20"/>
    </row>
    <row r="15" spans="2:9" s="7" customFormat="1" ht="12.75">
      <c r="B15" s="203"/>
      <c r="C15" s="203"/>
      <c r="D15" s="203"/>
      <c r="E15" s="117"/>
      <c r="F15" s="17"/>
      <c r="G15" s="17"/>
      <c r="H15" s="203"/>
      <c r="I15" s="203"/>
    </row>
    <row r="16" spans="2:9" s="7" customFormat="1" ht="12.75">
      <c r="B16" s="203"/>
      <c r="C16" s="203"/>
      <c r="D16" s="203"/>
      <c r="E16" s="115"/>
      <c r="F16" s="17"/>
      <c r="G16" s="17"/>
      <c r="H16" s="203"/>
      <c r="I16" s="203"/>
    </row>
    <row r="17" spans="2:9" s="7" customFormat="1" ht="12.75">
      <c r="B17" s="203"/>
      <c r="C17" s="203"/>
      <c r="D17" s="203"/>
      <c r="E17" s="115"/>
      <c r="F17" s="17"/>
      <c r="G17" s="17"/>
      <c r="H17" s="203"/>
      <c r="I17" s="203"/>
    </row>
    <row r="18" spans="2:9" s="7" customFormat="1" ht="12.75">
      <c r="B18" s="203"/>
      <c r="C18" s="203"/>
      <c r="D18" s="203"/>
      <c r="E18" s="115"/>
      <c r="F18" s="17"/>
      <c r="G18" s="17"/>
      <c r="H18" s="203"/>
      <c r="I18" s="203"/>
    </row>
    <row r="19" spans="2:9" s="7" customFormat="1" ht="12.75">
      <c r="B19" s="203"/>
      <c r="C19" s="203"/>
      <c r="D19" s="203"/>
      <c r="E19" s="115"/>
      <c r="F19" s="17"/>
      <c r="G19" s="17"/>
      <c r="H19" s="203"/>
      <c r="I19" s="203"/>
    </row>
    <row r="20" spans="2:9" s="7" customFormat="1" ht="12.75">
      <c r="B20" s="203"/>
      <c r="C20" s="203"/>
      <c r="D20" s="203"/>
      <c r="E20" s="115"/>
      <c r="F20" s="17"/>
      <c r="G20" s="17"/>
      <c r="H20" s="203"/>
      <c r="I20" s="203"/>
    </row>
    <row r="21" spans="2:9" s="7" customFormat="1" ht="12.75">
      <c r="B21" s="24"/>
      <c r="C21" s="24"/>
      <c r="D21" s="24"/>
      <c r="E21" s="24"/>
      <c r="F21" s="24"/>
      <c r="G21" s="24"/>
      <c r="H21" s="24"/>
      <c r="I21" s="24"/>
    </row>
    <row r="22" spans="2:9" s="7" customFormat="1" ht="12.75">
      <c r="B22" s="16" t="s">
        <v>83</v>
      </c>
      <c r="C22" s="209" t="s">
        <v>84</v>
      </c>
      <c r="D22" s="209"/>
      <c r="E22" s="209"/>
      <c r="F22" s="209"/>
      <c r="G22" s="209"/>
      <c r="H22" s="209"/>
      <c r="I22" s="24"/>
    </row>
    <row r="23" spans="2:9" s="7" customFormat="1" ht="12.75">
      <c r="B23" s="25"/>
      <c r="C23" s="209" t="s">
        <v>85</v>
      </c>
      <c r="D23" s="209"/>
      <c r="E23" s="209"/>
      <c r="F23" s="209"/>
      <c r="G23" s="25"/>
      <c r="H23" s="25"/>
      <c r="I23" s="15"/>
    </row>
    <row r="24" spans="2:9" s="7" customFormat="1" ht="12.75">
      <c r="B24" s="10"/>
      <c r="C24" s="26"/>
      <c r="D24" s="26"/>
      <c r="E24" s="26"/>
      <c r="F24" s="26"/>
      <c r="G24" s="10"/>
      <c r="H24" s="10"/>
      <c r="I24" s="15"/>
    </row>
    <row r="25" spans="2:9" s="7" customFormat="1" ht="12.75">
      <c r="B25" s="191" t="s">
        <v>86</v>
      </c>
      <c r="C25" s="191"/>
      <c r="D25" s="191"/>
      <c r="E25" s="191"/>
      <c r="F25" s="191"/>
      <c r="G25" s="191"/>
      <c r="H25" s="191"/>
      <c r="I25" s="191"/>
    </row>
    <row r="26" spans="2:9" s="7" customFormat="1" ht="12.75">
      <c r="B26" s="205" t="s">
        <v>77</v>
      </c>
      <c r="C26" s="205"/>
      <c r="D26" s="205"/>
      <c r="E26" s="205" t="s">
        <v>87</v>
      </c>
      <c r="F26" s="206" t="s">
        <v>88</v>
      </c>
      <c r="G26" s="207" t="s">
        <v>89</v>
      </c>
      <c r="H26" s="205" t="s">
        <v>80</v>
      </c>
      <c r="I26" s="205"/>
    </row>
    <row r="27" spans="2:9" s="7" customFormat="1" ht="12.75">
      <c r="B27" s="205"/>
      <c r="C27" s="205"/>
      <c r="D27" s="205"/>
      <c r="E27" s="205"/>
      <c r="F27" s="206"/>
      <c r="G27" s="208"/>
      <c r="H27" s="205"/>
      <c r="I27" s="205"/>
    </row>
    <row r="28" spans="2:9" s="7" customFormat="1" ht="12.75">
      <c r="B28" s="186"/>
      <c r="C28" s="186"/>
      <c r="D28" s="186"/>
      <c r="E28" s="23"/>
      <c r="F28" s="30"/>
      <c r="G28" s="30"/>
      <c r="H28" s="203"/>
      <c r="I28" s="203"/>
    </row>
    <row r="29" spans="2:9" s="7" customFormat="1" ht="12.75">
      <c r="B29" s="203"/>
      <c r="C29" s="203"/>
      <c r="D29" s="203"/>
      <c r="E29" s="23"/>
      <c r="F29" s="30"/>
      <c r="G29" s="30"/>
      <c r="H29" s="203"/>
      <c r="I29" s="203"/>
    </row>
    <row r="30" spans="2:9" s="7" customFormat="1" ht="12.75">
      <c r="B30" s="203"/>
      <c r="C30" s="203"/>
      <c r="D30" s="203"/>
      <c r="E30" s="23"/>
      <c r="F30" s="17"/>
      <c r="G30" s="17"/>
      <c r="H30" s="203"/>
      <c r="I30" s="203"/>
    </row>
    <row r="31" spans="2:10" s="7" customFormat="1" ht="12.75">
      <c r="B31" s="204"/>
      <c r="C31" s="204"/>
      <c r="D31" s="204"/>
      <c r="E31" s="21"/>
      <c r="F31" s="17"/>
      <c r="G31" s="27"/>
      <c r="H31" s="204"/>
      <c r="I31" s="204"/>
      <c r="J31" s="20"/>
    </row>
    <row r="32" spans="2:9" s="7" customFormat="1" ht="12.75">
      <c r="B32" s="203"/>
      <c r="C32" s="203"/>
      <c r="D32" s="203"/>
      <c r="E32" s="22"/>
      <c r="F32" s="17"/>
      <c r="G32" s="17"/>
      <c r="H32" s="203"/>
      <c r="I32" s="203"/>
    </row>
    <row r="33" spans="2:9" s="7" customFormat="1" ht="12.75">
      <c r="B33" s="203"/>
      <c r="C33" s="203"/>
      <c r="D33" s="203"/>
      <c r="E33" s="23"/>
      <c r="F33" s="17"/>
      <c r="G33" s="17"/>
      <c r="H33" s="203"/>
      <c r="I33" s="203"/>
    </row>
    <row r="34" spans="2:9" s="7" customFormat="1" ht="12.75">
      <c r="B34" s="203"/>
      <c r="C34" s="203"/>
      <c r="D34" s="203"/>
      <c r="E34" s="23"/>
      <c r="F34" s="17"/>
      <c r="G34" s="17"/>
      <c r="H34" s="203"/>
      <c r="I34" s="203"/>
    </row>
    <row r="35" spans="2:9" s="7" customFormat="1" ht="12.75">
      <c r="B35" s="203"/>
      <c r="C35" s="203"/>
      <c r="D35" s="203"/>
      <c r="E35" s="23"/>
      <c r="F35" s="17"/>
      <c r="G35" s="17"/>
      <c r="H35" s="203"/>
      <c r="I35" s="203"/>
    </row>
    <row r="36" spans="2:9" s="7" customFormat="1" ht="12.75">
      <c r="B36" s="203"/>
      <c r="C36" s="203"/>
      <c r="D36" s="203"/>
      <c r="E36" s="23"/>
      <c r="F36" s="17"/>
      <c r="G36" s="17"/>
      <c r="H36" s="203"/>
      <c r="I36" s="203"/>
    </row>
    <row r="37" spans="2:9" s="7" customFormat="1" ht="12.75">
      <c r="B37" s="203"/>
      <c r="C37" s="203"/>
      <c r="D37" s="203"/>
      <c r="E37" s="23"/>
      <c r="F37" s="17"/>
      <c r="G37" s="17"/>
      <c r="H37" s="203"/>
      <c r="I37" s="203"/>
    </row>
    <row r="38" spans="2:9" s="7" customFormat="1" ht="12.75">
      <c r="B38" s="10"/>
      <c r="C38" s="10"/>
      <c r="D38" s="10"/>
      <c r="E38" s="10"/>
      <c r="F38" s="10"/>
      <c r="G38" s="10"/>
      <c r="H38" s="10"/>
      <c r="I38" s="15"/>
    </row>
    <row r="39" spans="2:9" s="7" customFormat="1" ht="12.75">
      <c r="B39" s="15"/>
      <c r="C39" s="15"/>
      <c r="D39" s="15"/>
      <c r="E39" s="15"/>
      <c r="F39" s="15"/>
      <c r="G39" s="15"/>
      <c r="H39" s="15"/>
      <c r="I39" s="15"/>
    </row>
    <row r="40" spans="2:9" s="7" customFormat="1" ht="12.75">
      <c r="B40" s="15"/>
      <c r="C40" s="15"/>
      <c r="D40" s="15"/>
      <c r="E40" s="15"/>
      <c r="F40" s="15"/>
      <c r="G40" s="15"/>
      <c r="H40" s="15"/>
      <c r="I40" s="15"/>
    </row>
    <row r="41" s="7" customFormat="1" ht="12.75"/>
    <row r="42" s="7" customFormat="1" ht="12.75"/>
    <row r="43" s="7" customFormat="1" ht="12.75"/>
    <row r="44" s="7" customFormat="1" ht="12.75"/>
    <row r="45" spans="2:9" ht="15">
      <c r="B45" s="7"/>
      <c r="C45" s="7"/>
      <c r="D45" s="7"/>
      <c r="E45" s="7"/>
      <c r="F45" s="7"/>
      <c r="G45" s="7"/>
      <c r="H45" s="7"/>
      <c r="I45" s="7"/>
    </row>
  </sheetData>
  <sheetProtection/>
  <mergeCells count="55">
    <mergeCell ref="B4:H4"/>
    <mergeCell ref="B7:I7"/>
    <mergeCell ref="B8:I8"/>
    <mergeCell ref="B9:D10"/>
    <mergeCell ref="E9:E10"/>
    <mergeCell ref="F9:G9"/>
    <mergeCell ref="H9:I10"/>
    <mergeCell ref="B11:D11"/>
    <mergeCell ref="H11:I11"/>
    <mergeCell ref="B12:D12"/>
    <mergeCell ref="H12:I12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6:D27"/>
    <mergeCell ref="E26:E27"/>
    <mergeCell ref="F26:F27"/>
    <mergeCell ref="G26:G27"/>
    <mergeCell ref="H26:I27"/>
    <mergeCell ref="B20:D20"/>
    <mergeCell ref="H20:I20"/>
    <mergeCell ref="C22:H22"/>
    <mergeCell ref="C23:F23"/>
    <mergeCell ref="B25:I25"/>
    <mergeCell ref="B28:D28"/>
    <mergeCell ref="H28:I28"/>
    <mergeCell ref="B29:D29"/>
    <mergeCell ref="H29:I29"/>
    <mergeCell ref="B30:D30"/>
    <mergeCell ref="H30:I30"/>
    <mergeCell ref="B31:D31"/>
    <mergeCell ref="H31:I31"/>
    <mergeCell ref="B32:D32"/>
    <mergeCell ref="H32:I32"/>
    <mergeCell ref="B33:D33"/>
    <mergeCell ref="H33:I33"/>
    <mergeCell ref="B37:D37"/>
    <mergeCell ref="H37:I37"/>
    <mergeCell ref="B34:D34"/>
    <mergeCell ref="H34:I34"/>
    <mergeCell ref="B35:D35"/>
    <mergeCell ref="H35:I35"/>
    <mergeCell ref="B36:D36"/>
    <mergeCell ref="H36:I36"/>
  </mergeCells>
  <printOptions/>
  <pageMargins left="0.8659722222222223" right="0.19652777777777777" top="0.39375" bottom="0.39375" header="0.5118055555555555" footer="0.5118055555555555"/>
  <pageSetup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33"/>
  <sheetViews>
    <sheetView view="pageBreakPreview" zoomScaleSheetLayoutView="100" zoomScalePageLayoutView="0" workbookViewId="0" topLeftCell="A109">
      <selection activeCell="I136" sqref="I136"/>
    </sheetView>
  </sheetViews>
  <sheetFormatPr defaultColWidth="8.8515625" defaultRowHeight="12.75"/>
  <cols>
    <col min="1" max="1" width="2.28125" style="57" customWidth="1"/>
    <col min="2" max="2" width="6.28125" style="56" customWidth="1"/>
    <col min="3" max="3" width="31.421875" style="57" customWidth="1"/>
    <col min="4" max="5" width="20.28125" style="57" customWidth="1"/>
    <col min="6" max="6" width="13.421875" style="56" customWidth="1"/>
    <col min="7" max="7" width="13.8515625" style="58" customWidth="1"/>
    <col min="8" max="8" width="14.7109375" style="58" bestFit="1" customWidth="1"/>
    <col min="9" max="16384" width="8.8515625" style="57" customWidth="1"/>
  </cols>
  <sheetData>
    <row r="1" ht="18" customHeight="1"/>
    <row r="2" ht="18" customHeight="1"/>
    <row r="3" ht="16.5" customHeight="1"/>
    <row r="4" spans="3:8" ht="18" customHeight="1">
      <c r="C4" s="224" t="s">
        <v>90</v>
      </c>
      <c r="D4" s="224"/>
      <c r="E4" s="224"/>
      <c r="F4" s="224"/>
      <c r="G4" s="224"/>
      <c r="H4" s="224"/>
    </row>
    <row r="6" spans="2:8" ht="12.75">
      <c r="B6" s="212" t="s">
        <v>70</v>
      </c>
      <c r="C6" s="213" t="str">
        <f>Capa!B22</f>
        <v>1- Diárias/Auxilio</v>
      </c>
      <c r="D6" s="213"/>
      <c r="E6" s="213"/>
      <c r="F6" s="213"/>
      <c r="G6" s="213"/>
      <c r="H6" s="213"/>
    </row>
    <row r="7" spans="2:8" s="56" customFormat="1" ht="12.75">
      <c r="B7" s="212"/>
      <c r="C7" s="213" t="s">
        <v>91</v>
      </c>
      <c r="D7" s="213"/>
      <c r="E7" s="213"/>
      <c r="F7" s="59" t="s">
        <v>60</v>
      </c>
      <c r="G7" s="60" t="s">
        <v>92</v>
      </c>
      <c r="H7" s="60" t="s">
        <v>93</v>
      </c>
    </row>
    <row r="8" spans="2:8" s="63" customFormat="1" ht="12.75">
      <c r="B8" s="61">
        <v>101</v>
      </c>
      <c r="C8" s="220"/>
      <c r="D8" s="220"/>
      <c r="E8" s="220"/>
      <c r="F8" s="61"/>
      <c r="G8" s="62"/>
      <c r="H8" s="92">
        <f aca="true" t="shared" si="0" ref="H8:H17">F8*G8</f>
        <v>0</v>
      </c>
    </row>
    <row r="9" spans="2:8" s="63" customFormat="1" ht="12.75">
      <c r="B9" s="61">
        <v>102</v>
      </c>
      <c r="C9" s="220"/>
      <c r="D9" s="220"/>
      <c r="E9" s="220"/>
      <c r="F9" s="61"/>
      <c r="G9" s="62"/>
      <c r="H9" s="92">
        <f t="shared" si="0"/>
        <v>0</v>
      </c>
    </row>
    <row r="10" spans="2:8" s="63" customFormat="1" ht="12.75">
      <c r="B10" s="61">
        <v>103</v>
      </c>
      <c r="C10" s="220"/>
      <c r="D10" s="220"/>
      <c r="E10" s="220"/>
      <c r="F10" s="61"/>
      <c r="G10" s="62"/>
      <c r="H10" s="92">
        <f t="shared" si="0"/>
        <v>0</v>
      </c>
    </row>
    <row r="11" spans="2:8" s="63" customFormat="1" ht="12.75">
      <c r="B11" s="61">
        <v>104</v>
      </c>
      <c r="C11" s="220"/>
      <c r="D11" s="220"/>
      <c r="E11" s="220"/>
      <c r="F11" s="61"/>
      <c r="G11" s="62"/>
      <c r="H11" s="92">
        <f t="shared" si="0"/>
        <v>0</v>
      </c>
    </row>
    <row r="12" spans="2:8" s="63" customFormat="1" ht="12.75">
      <c r="B12" s="61">
        <v>105</v>
      </c>
      <c r="C12" s="220"/>
      <c r="D12" s="220"/>
      <c r="E12" s="220"/>
      <c r="F12" s="61"/>
      <c r="G12" s="62"/>
      <c r="H12" s="92">
        <f t="shared" si="0"/>
        <v>0</v>
      </c>
    </row>
    <row r="13" spans="2:8" s="63" customFormat="1" ht="12.75">
      <c r="B13" s="61">
        <v>106</v>
      </c>
      <c r="C13" s="220"/>
      <c r="D13" s="220"/>
      <c r="E13" s="220"/>
      <c r="F13" s="61"/>
      <c r="G13" s="62"/>
      <c r="H13" s="92">
        <f t="shared" si="0"/>
        <v>0</v>
      </c>
    </row>
    <row r="14" spans="2:8" s="63" customFormat="1" ht="12.75">
      <c r="B14" s="61">
        <v>107</v>
      </c>
      <c r="C14" s="220"/>
      <c r="D14" s="220"/>
      <c r="E14" s="220"/>
      <c r="F14" s="61"/>
      <c r="G14" s="62"/>
      <c r="H14" s="92">
        <f t="shared" si="0"/>
        <v>0</v>
      </c>
    </row>
    <row r="15" spans="2:8" s="63" customFormat="1" ht="12.75">
      <c r="B15" s="61">
        <v>108</v>
      </c>
      <c r="C15" s="220"/>
      <c r="D15" s="220"/>
      <c r="E15" s="220"/>
      <c r="F15" s="61"/>
      <c r="G15" s="62"/>
      <c r="H15" s="92">
        <f t="shared" si="0"/>
        <v>0</v>
      </c>
    </row>
    <row r="16" spans="2:8" s="63" customFormat="1" ht="12.75">
      <c r="B16" s="61">
        <v>109</v>
      </c>
      <c r="C16" s="220"/>
      <c r="D16" s="220"/>
      <c r="E16" s="220"/>
      <c r="F16" s="61"/>
      <c r="G16" s="62"/>
      <c r="H16" s="92">
        <f t="shared" si="0"/>
        <v>0</v>
      </c>
    </row>
    <row r="17" spans="2:8" s="63" customFormat="1" ht="12.75">
      <c r="B17" s="61">
        <v>110</v>
      </c>
      <c r="C17" s="220"/>
      <c r="D17" s="220"/>
      <c r="E17" s="220"/>
      <c r="F17" s="61"/>
      <c r="G17" s="62"/>
      <c r="H17" s="92">
        <f t="shared" si="0"/>
        <v>0</v>
      </c>
    </row>
    <row r="18" spans="2:8" ht="15.75">
      <c r="B18" s="211" t="s">
        <v>74</v>
      </c>
      <c r="C18" s="211"/>
      <c r="D18" s="211"/>
      <c r="E18" s="211"/>
      <c r="F18" s="211"/>
      <c r="G18" s="211"/>
      <c r="H18" s="87">
        <f>SUM(H8:H17)</f>
        <v>0</v>
      </c>
    </row>
    <row r="19" spans="2:8" ht="12.75">
      <c r="B19" s="64"/>
      <c r="C19" s="65"/>
      <c r="D19" s="65"/>
      <c r="E19" s="65"/>
      <c r="F19" s="64"/>
      <c r="G19" s="66"/>
      <c r="H19" s="66"/>
    </row>
    <row r="20" spans="2:8" ht="12.75">
      <c r="B20" s="212" t="s">
        <v>70</v>
      </c>
      <c r="C20" s="213" t="str">
        <f>Capa!B23</f>
        <v>2- Passagens e deslocamentos</v>
      </c>
      <c r="D20" s="213"/>
      <c r="E20" s="213"/>
      <c r="F20" s="213"/>
      <c r="G20" s="213"/>
      <c r="H20" s="213"/>
    </row>
    <row r="21" spans="2:8" ht="12.75">
      <c r="B21" s="212"/>
      <c r="C21" s="213" t="s">
        <v>91</v>
      </c>
      <c r="D21" s="213"/>
      <c r="E21" s="213"/>
      <c r="F21" s="59" t="s">
        <v>60</v>
      </c>
      <c r="G21" s="60" t="s">
        <v>92</v>
      </c>
      <c r="H21" s="60" t="s">
        <v>93</v>
      </c>
    </row>
    <row r="22" spans="2:8" s="63" customFormat="1" ht="12.75">
      <c r="B22" s="61">
        <v>201</v>
      </c>
      <c r="C22" s="210"/>
      <c r="D22" s="210"/>
      <c r="E22" s="210"/>
      <c r="F22" s="61">
        <v>0</v>
      </c>
      <c r="G22" s="62">
        <v>0</v>
      </c>
      <c r="H22" s="92">
        <f aca="true" t="shared" si="1" ref="H22:H31">F22*G22</f>
        <v>0</v>
      </c>
    </row>
    <row r="23" spans="2:8" s="63" customFormat="1" ht="12.75">
      <c r="B23" s="61">
        <v>202</v>
      </c>
      <c r="C23" s="210"/>
      <c r="D23" s="210"/>
      <c r="E23" s="210"/>
      <c r="F23" s="61">
        <v>0</v>
      </c>
      <c r="G23" s="62">
        <v>0</v>
      </c>
      <c r="H23" s="92">
        <f t="shared" si="1"/>
        <v>0</v>
      </c>
    </row>
    <row r="24" spans="2:8" s="63" customFormat="1" ht="12.75">
      <c r="B24" s="61">
        <v>203</v>
      </c>
      <c r="C24" s="210"/>
      <c r="D24" s="210"/>
      <c r="E24" s="210"/>
      <c r="F24" s="61"/>
      <c r="G24" s="62"/>
      <c r="H24" s="92">
        <f t="shared" si="1"/>
        <v>0</v>
      </c>
    </row>
    <row r="25" spans="2:8" s="63" customFormat="1" ht="12.75">
      <c r="B25" s="61">
        <v>204</v>
      </c>
      <c r="C25" s="223"/>
      <c r="D25" s="223"/>
      <c r="E25" s="223"/>
      <c r="F25" s="61"/>
      <c r="G25" s="62"/>
      <c r="H25" s="92">
        <f t="shared" si="1"/>
        <v>0</v>
      </c>
    </row>
    <row r="26" spans="2:8" s="63" customFormat="1" ht="12.75">
      <c r="B26" s="61">
        <v>205</v>
      </c>
      <c r="C26" s="210"/>
      <c r="D26" s="210"/>
      <c r="E26" s="210"/>
      <c r="F26" s="61"/>
      <c r="G26" s="62"/>
      <c r="H26" s="92">
        <f t="shared" si="1"/>
        <v>0</v>
      </c>
    </row>
    <row r="27" spans="2:8" s="63" customFormat="1" ht="12.75">
      <c r="B27" s="61">
        <v>206</v>
      </c>
      <c r="C27" s="210"/>
      <c r="D27" s="210"/>
      <c r="E27" s="210"/>
      <c r="F27" s="61"/>
      <c r="G27" s="62"/>
      <c r="H27" s="92">
        <f t="shared" si="1"/>
        <v>0</v>
      </c>
    </row>
    <row r="28" spans="2:8" s="63" customFormat="1" ht="12.75">
      <c r="B28" s="61">
        <v>207</v>
      </c>
      <c r="C28" s="210"/>
      <c r="D28" s="210"/>
      <c r="E28" s="210"/>
      <c r="F28" s="61"/>
      <c r="G28" s="62"/>
      <c r="H28" s="92">
        <f t="shared" si="1"/>
        <v>0</v>
      </c>
    </row>
    <row r="29" spans="2:8" s="63" customFormat="1" ht="12.75">
      <c r="B29" s="61">
        <v>208</v>
      </c>
      <c r="C29" s="210"/>
      <c r="D29" s="210"/>
      <c r="E29" s="210"/>
      <c r="F29" s="61"/>
      <c r="G29" s="62"/>
      <c r="H29" s="92">
        <f t="shared" si="1"/>
        <v>0</v>
      </c>
    </row>
    <row r="30" spans="2:8" s="63" customFormat="1" ht="12.75">
      <c r="B30" s="61">
        <v>209</v>
      </c>
      <c r="C30" s="223"/>
      <c r="D30" s="223"/>
      <c r="E30" s="223"/>
      <c r="F30" s="61"/>
      <c r="G30" s="62"/>
      <c r="H30" s="92">
        <f t="shared" si="1"/>
        <v>0</v>
      </c>
    </row>
    <row r="31" spans="2:8" s="63" customFormat="1" ht="12.75">
      <c r="B31" s="61">
        <v>210</v>
      </c>
      <c r="C31" s="210"/>
      <c r="D31" s="210"/>
      <c r="E31" s="210"/>
      <c r="F31" s="61"/>
      <c r="G31" s="62"/>
      <c r="H31" s="92">
        <f t="shared" si="1"/>
        <v>0</v>
      </c>
    </row>
    <row r="32" spans="2:8" ht="15.75">
      <c r="B32" s="211" t="s">
        <v>74</v>
      </c>
      <c r="C32" s="211"/>
      <c r="D32" s="211"/>
      <c r="E32" s="211"/>
      <c r="F32" s="211"/>
      <c r="G32" s="211"/>
      <c r="H32" s="87">
        <f>SUM(H22:H31)</f>
        <v>0</v>
      </c>
    </row>
    <row r="33" spans="2:8" ht="12.75">
      <c r="B33" s="64"/>
      <c r="C33" s="65"/>
      <c r="D33" s="65"/>
      <c r="E33" s="65"/>
      <c r="F33" s="64"/>
      <c r="G33" s="66"/>
      <c r="H33" s="66"/>
    </row>
    <row r="34" spans="2:8" ht="12.75">
      <c r="B34" s="212" t="s">
        <v>70</v>
      </c>
      <c r="C34" s="213" t="str">
        <f>Capa!B24</f>
        <v>3- Bolsas</v>
      </c>
      <c r="D34" s="213"/>
      <c r="E34" s="213"/>
      <c r="F34" s="213"/>
      <c r="G34" s="213"/>
      <c r="H34" s="213"/>
    </row>
    <row r="35" spans="2:8" s="56" customFormat="1" ht="12.75">
      <c r="B35" s="212"/>
      <c r="C35" s="67" t="s">
        <v>94</v>
      </c>
      <c r="D35" s="68" t="s">
        <v>95</v>
      </c>
      <c r="E35" s="69" t="s">
        <v>106</v>
      </c>
      <c r="F35" s="59" t="s">
        <v>96</v>
      </c>
      <c r="G35" s="70" t="s">
        <v>97</v>
      </c>
      <c r="H35" s="60" t="s">
        <v>98</v>
      </c>
    </row>
    <row r="36" spans="2:8" s="63" customFormat="1" ht="12.75">
      <c r="B36" s="61">
        <v>301</v>
      </c>
      <c r="C36" s="71"/>
      <c r="D36" s="72"/>
      <c r="E36" s="73"/>
      <c r="F36" s="74"/>
      <c r="G36" s="62">
        <v>0</v>
      </c>
      <c r="H36" s="92">
        <f aca="true" t="shared" si="2" ref="H36:H41">E36*(F36*G36)</f>
        <v>0</v>
      </c>
    </row>
    <row r="37" spans="2:8" s="63" customFormat="1" ht="12.75">
      <c r="B37" s="61">
        <v>302</v>
      </c>
      <c r="C37" s="114"/>
      <c r="D37" s="72"/>
      <c r="E37" s="73"/>
      <c r="F37" s="74"/>
      <c r="G37" s="62">
        <v>0</v>
      </c>
      <c r="H37" s="92">
        <f t="shared" si="2"/>
        <v>0</v>
      </c>
    </row>
    <row r="38" spans="2:8" s="63" customFormat="1" ht="12.75">
      <c r="B38" s="61">
        <v>303</v>
      </c>
      <c r="C38" s="114"/>
      <c r="D38" s="72"/>
      <c r="E38" s="73"/>
      <c r="F38" s="74"/>
      <c r="G38" s="62">
        <v>0</v>
      </c>
      <c r="H38" s="92">
        <f t="shared" si="2"/>
        <v>0</v>
      </c>
    </row>
    <row r="39" spans="2:8" s="63" customFormat="1" ht="12.75">
      <c r="B39" s="61">
        <v>304</v>
      </c>
      <c r="C39" s="71"/>
      <c r="D39" s="72"/>
      <c r="E39" s="73"/>
      <c r="F39" s="74"/>
      <c r="G39" s="62">
        <v>0</v>
      </c>
      <c r="H39" s="92">
        <f t="shared" si="2"/>
        <v>0</v>
      </c>
    </row>
    <row r="40" spans="2:8" s="63" customFormat="1" ht="12.75">
      <c r="B40" s="61">
        <v>305</v>
      </c>
      <c r="C40" s="71"/>
      <c r="D40" s="72"/>
      <c r="E40" s="73"/>
      <c r="F40" s="74"/>
      <c r="G40" s="62">
        <v>0</v>
      </c>
      <c r="H40" s="92">
        <f t="shared" si="2"/>
        <v>0</v>
      </c>
    </row>
    <row r="41" spans="2:8" s="63" customFormat="1" ht="12.75">
      <c r="B41" s="61">
        <v>306</v>
      </c>
      <c r="C41" s="71"/>
      <c r="D41" s="72"/>
      <c r="E41" s="73"/>
      <c r="F41" s="74"/>
      <c r="G41" s="62">
        <v>0</v>
      </c>
      <c r="H41" s="92">
        <f t="shared" si="2"/>
        <v>0</v>
      </c>
    </row>
    <row r="42" spans="2:8" s="63" customFormat="1" ht="12.75">
      <c r="B42" s="61">
        <v>307</v>
      </c>
      <c r="C42" s="71"/>
      <c r="D42" s="72"/>
      <c r="E42" s="73"/>
      <c r="F42" s="74"/>
      <c r="G42" s="62">
        <v>0</v>
      </c>
      <c r="H42" s="92">
        <f>F42*G42</f>
        <v>0</v>
      </c>
    </row>
    <row r="43" spans="2:8" s="63" customFormat="1" ht="12.75">
      <c r="B43" s="61">
        <v>308</v>
      </c>
      <c r="C43" s="71"/>
      <c r="D43" s="72"/>
      <c r="E43" s="73"/>
      <c r="F43" s="74"/>
      <c r="G43" s="62">
        <v>0</v>
      </c>
      <c r="H43" s="92">
        <f>F43*G43</f>
        <v>0</v>
      </c>
    </row>
    <row r="44" spans="2:8" s="63" customFormat="1" ht="12.75">
      <c r="B44" s="61">
        <v>309</v>
      </c>
      <c r="C44" s="71"/>
      <c r="D44" s="72"/>
      <c r="E44" s="73"/>
      <c r="F44" s="74"/>
      <c r="G44" s="62">
        <v>0</v>
      </c>
      <c r="H44" s="92">
        <f>F44*G44</f>
        <v>0</v>
      </c>
    </row>
    <row r="45" spans="2:8" s="63" customFormat="1" ht="12.75">
      <c r="B45" s="61">
        <v>310</v>
      </c>
      <c r="C45" s="71"/>
      <c r="D45" s="72"/>
      <c r="E45" s="73"/>
      <c r="F45" s="61"/>
      <c r="G45" s="62"/>
      <c r="H45" s="92">
        <f>F45*G45</f>
        <v>0</v>
      </c>
    </row>
    <row r="46" spans="2:8" ht="15.75">
      <c r="B46" s="211" t="s">
        <v>74</v>
      </c>
      <c r="C46" s="211"/>
      <c r="D46" s="211"/>
      <c r="E46" s="211"/>
      <c r="F46" s="211"/>
      <c r="G46" s="211"/>
      <c r="H46" s="87">
        <f>SUM(H36:H45)</f>
        <v>0</v>
      </c>
    </row>
    <row r="47" spans="2:8" ht="12.75">
      <c r="B47" s="75"/>
      <c r="C47" s="65"/>
      <c r="D47" s="65"/>
      <c r="E47" s="65"/>
      <c r="F47" s="64"/>
      <c r="G47" s="66"/>
      <c r="H47" s="66"/>
    </row>
    <row r="48" spans="2:8" ht="12.75">
      <c r="B48" s="212" t="s">
        <v>70</v>
      </c>
      <c r="C48" s="213" t="str">
        <f>Capa!B25</f>
        <v>4- Serv. Terc. - Pessoa Física</v>
      </c>
      <c r="D48" s="213"/>
      <c r="E48" s="213"/>
      <c r="F48" s="213"/>
      <c r="G48" s="213"/>
      <c r="H48" s="213"/>
    </row>
    <row r="49" spans="2:8" ht="12.75">
      <c r="B49" s="212"/>
      <c r="C49" s="213" t="s">
        <v>91</v>
      </c>
      <c r="D49" s="213"/>
      <c r="E49" s="213"/>
      <c r="F49" s="59" t="s">
        <v>60</v>
      </c>
      <c r="G49" s="60" t="s">
        <v>92</v>
      </c>
      <c r="H49" s="60" t="s">
        <v>93</v>
      </c>
    </row>
    <row r="50" spans="2:8" s="63" customFormat="1" ht="12.75">
      <c r="B50" s="61">
        <v>401</v>
      </c>
      <c r="C50" s="210"/>
      <c r="D50" s="210"/>
      <c r="E50" s="210"/>
      <c r="F50" s="61">
        <v>0</v>
      </c>
      <c r="G50" s="62">
        <v>0</v>
      </c>
      <c r="H50" s="92">
        <f>F50*G50</f>
        <v>0</v>
      </c>
    </row>
    <row r="51" spans="2:8" s="63" customFormat="1" ht="12.75">
      <c r="B51" s="61">
        <v>402</v>
      </c>
      <c r="C51" s="210"/>
      <c r="D51" s="210"/>
      <c r="E51" s="210"/>
      <c r="F51" s="61"/>
      <c r="G51" s="62"/>
      <c r="H51" s="92">
        <f aca="true" t="shared" si="3" ref="H51:H59">F51*G51</f>
        <v>0</v>
      </c>
    </row>
    <row r="52" spans="2:8" s="63" customFormat="1" ht="12.75">
      <c r="B52" s="61">
        <v>403</v>
      </c>
      <c r="C52" s="210"/>
      <c r="D52" s="210"/>
      <c r="E52" s="210"/>
      <c r="F52" s="61"/>
      <c r="G52" s="62"/>
      <c r="H52" s="92">
        <f t="shared" si="3"/>
        <v>0</v>
      </c>
    </row>
    <row r="53" spans="2:8" s="63" customFormat="1" ht="12.75">
      <c r="B53" s="61">
        <v>404</v>
      </c>
      <c r="C53" s="210"/>
      <c r="D53" s="210"/>
      <c r="E53" s="210"/>
      <c r="F53" s="61"/>
      <c r="G53" s="62"/>
      <c r="H53" s="92">
        <f t="shared" si="3"/>
        <v>0</v>
      </c>
    </row>
    <row r="54" spans="2:8" s="63" customFormat="1" ht="12.75">
      <c r="B54" s="61">
        <v>405</v>
      </c>
      <c r="C54" s="210"/>
      <c r="D54" s="210"/>
      <c r="E54" s="210"/>
      <c r="F54" s="61"/>
      <c r="G54" s="62"/>
      <c r="H54" s="92">
        <f t="shared" si="3"/>
        <v>0</v>
      </c>
    </row>
    <row r="55" spans="2:8" s="63" customFormat="1" ht="12.75">
      <c r="B55" s="61">
        <v>406</v>
      </c>
      <c r="C55" s="210"/>
      <c r="D55" s="210"/>
      <c r="E55" s="210"/>
      <c r="F55" s="61"/>
      <c r="G55" s="62"/>
      <c r="H55" s="92">
        <f t="shared" si="3"/>
        <v>0</v>
      </c>
    </row>
    <row r="56" spans="2:8" s="63" customFormat="1" ht="12.75">
      <c r="B56" s="61">
        <v>407</v>
      </c>
      <c r="C56" s="210"/>
      <c r="D56" s="210"/>
      <c r="E56" s="210"/>
      <c r="F56" s="61"/>
      <c r="G56" s="62"/>
      <c r="H56" s="92">
        <f t="shared" si="3"/>
        <v>0</v>
      </c>
    </row>
    <row r="57" spans="2:8" s="63" customFormat="1" ht="12.75">
      <c r="B57" s="61">
        <v>408</v>
      </c>
      <c r="C57" s="210"/>
      <c r="D57" s="210"/>
      <c r="E57" s="210"/>
      <c r="F57" s="61"/>
      <c r="G57" s="62"/>
      <c r="H57" s="92">
        <f t="shared" si="3"/>
        <v>0</v>
      </c>
    </row>
    <row r="58" spans="2:8" s="63" customFormat="1" ht="12.75">
      <c r="B58" s="61">
        <v>409</v>
      </c>
      <c r="C58" s="210"/>
      <c r="D58" s="210"/>
      <c r="E58" s="210"/>
      <c r="F58" s="61"/>
      <c r="G58" s="62"/>
      <c r="H58" s="92">
        <f t="shared" si="3"/>
        <v>0</v>
      </c>
    </row>
    <row r="59" spans="2:8" s="63" customFormat="1" ht="12.75">
      <c r="B59" s="61">
        <v>410</v>
      </c>
      <c r="C59" s="76"/>
      <c r="D59" s="77"/>
      <c r="E59" s="78"/>
      <c r="F59" s="61"/>
      <c r="G59" s="62"/>
      <c r="H59" s="92">
        <f t="shared" si="3"/>
        <v>0</v>
      </c>
    </row>
    <row r="60" spans="2:8" ht="15.75">
      <c r="B60" s="211" t="s">
        <v>74</v>
      </c>
      <c r="C60" s="211"/>
      <c r="D60" s="211"/>
      <c r="E60" s="211"/>
      <c r="F60" s="211"/>
      <c r="G60" s="211"/>
      <c r="H60" s="87">
        <f>SUM(H50:H59)</f>
        <v>0</v>
      </c>
    </row>
    <row r="61" spans="2:8" ht="12.75">
      <c r="B61" s="64"/>
      <c r="C61" s="65"/>
      <c r="D61" s="65"/>
      <c r="E61" s="65"/>
      <c r="F61" s="64"/>
      <c r="G61" s="66"/>
      <c r="H61" s="66"/>
    </row>
    <row r="62" spans="2:8" ht="12.75">
      <c r="B62" s="212" t="s">
        <v>70</v>
      </c>
      <c r="C62" s="213" t="str">
        <f>Capa!B26</f>
        <v>5- Encargos Sociais</v>
      </c>
      <c r="D62" s="213"/>
      <c r="E62" s="213"/>
      <c r="F62" s="213"/>
      <c r="G62" s="213"/>
      <c r="H62" s="213"/>
    </row>
    <row r="63" spans="2:8" ht="12.75">
      <c r="B63" s="212"/>
      <c r="C63" s="213" t="s">
        <v>91</v>
      </c>
      <c r="D63" s="213"/>
      <c r="E63" s="213"/>
      <c r="F63" s="213"/>
      <c r="G63" s="213"/>
      <c r="H63" s="60" t="s">
        <v>93</v>
      </c>
    </row>
    <row r="64" spans="2:8" ht="12.75">
      <c r="B64" s="79">
        <v>501</v>
      </c>
      <c r="C64" s="222" t="s">
        <v>115</v>
      </c>
      <c r="D64" s="222"/>
      <c r="E64" s="222"/>
      <c r="F64" s="222"/>
      <c r="G64" s="222"/>
      <c r="H64" s="88">
        <f>(H60)*0.21</f>
        <v>0</v>
      </c>
    </row>
    <row r="65" spans="2:8" ht="15.75">
      <c r="B65" s="211" t="s">
        <v>74</v>
      </c>
      <c r="C65" s="211"/>
      <c r="D65" s="211"/>
      <c r="E65" s="211"/>
      <c r="F65" s="211"/>
      <c r="G65" s="211"/>
      <c r="H65" s="87">
        <f>SUM(H64)</f>
        <v>0</v>
      </c>
    </row>
    <row r="66" spans="2:8" ht="12.75">
      <c r="B66" s="64"/>
      <c r="C66" s="65"/>
      <c r="D66" s="65"/>
      <c r="E66" s="65"/>
      <c r="F66" s="64"/>
      <c r="G66" s="66"/>
      <c r="H66" s="66"/>
    </row>
    <row r="67" spans="2:8" ht="12.75">
      <c r="B67" s="212" t="s">
        <v>70</v>
      </c>
      <c r="C67" s="213" t="str">
        <f>Capa!B27</f>
        <v>6- Serv. Terc. - Pessoa Jurídica</v>
      </c>
      <c r="D67" s="213"/>
      <c r="E67" s="213"/>
      <c r="F67" s="213"/>
      <c r="G67" s="213"/>
      <c r="H67" s="213"/>
    </row>
    <row r="68" spans="2:8" ht="12.75">
      <c r="B68" s="212"/>
      <c r="C68" s="213" t="s">
        <v>91</v>
      </c>
      <c r="D68" s="213"/>
      <c r="E68" s="213"/>
      <c r="F68" s="59" t="s">
        <v>60</v>
      </c>
      <c r="G68" s="60" t="s">
        <v>92</v>
      </c>
      <c r="H68" s="60" t="s">
        <v>93</v>
      </c>
    </row>
    <row r="69" spans="2:8" s="63" customFormat="1" ht="12.75">
      <c r="B69" s="61">
        <v>601</v>
      </c>
      <c r="C69" s="210"/>
      <c r="D69" s="210"/>
      <c r="E69" s="210"/>
      <c r="F69" s="61"/>
      <c r="G69" s="62"/>
      <c r="H69" s="92">
        <f>F69*G69</f>
        <v>0</v>
      </c>
    </row>
    <row r="70" spans="2:8" s="63" customFormat="1" ht="12.75">
      <c r="B70" s="61">
        <v>602</v>
      </c>
      <c r="C70" s="210"/>
      <c r="D70" s="210"/>
      <c r="E70" s="210"/>
      <c r="F70" s="61"/>
      <c r="G70" s="62"/>
      <c r="H70" s="92">
        <f aca="true" t="shared" si="4" ref="H70:H78">F70*G70</f>
        <v>0</v>
      </c>
    </row>
    <row r="71" spans="2:8" s="63" customFormat="1" ht="12.75">
      <c r="B71" s="61">
        <v>603</v>
      </c>
      <c r="C71" s="210"/>
      <c r="D71" s="210"/>
      <c r="E71" s="210"/>
      <c r="F71" s="61"/>
      <c r="G71" s="62"/>
      <c r="H71" s="92">
        <f t="shared" si="4"/>
        <v>0</v>
      </c>
    </row>
    <row r="72" spans="2:8" s="63" customFormat="1" ht="12.75">
      <c r="B72" s="61">
        <v>604</v>
      </c>
      <c r="C72" s="210"/>
      <c r="D72" s="210"/>
      <c r="E72" s="210"/>
      <c r="F72" s="61"/>
      <c r="G72" s="62"/>
      <c r="H72" s="92">
        <f t="shared" si="4"/>
        <v>0</v>
      </c>
    </row>
    <row r="73" spans="2:8" s="63" customFormat="1" ht="12.75">
      <c r="B73" s="61">
        <v>605</v>
      </c>
      <c r="C73" s="210"/>
      <c r="D73" s="210"/>
      <c r="E73" s="210"/>
      <c r="F73" s="61"/>
      <c r="G73" s="62"/>
      <c r="H73" s="92">
        <f t="shared" si="4"/>
        <v>0</v>
      </c>
    </row>
    <row r="74" spans="2:8" s="63" customFormat="1" ht="12.75">
      <c r="B74" s="61">
        <v>606</v>
      </c>
      <c r="C74" s="210"/>
      <c r="D74" s="210"/>
      <c r="E74" s="210"/>
      <c r="F74" s="61"/>
      <c r="G74" s="62"/>
      <c r="H74" s="92">
        <f t="shared" si="4"/>
        <v>0</v>
      </c>
    </row>
    <row r="75" spans="2:8" s="63" customFormat="1" ht="12.75">
      <c r="B75" s="61">
        <v>607</v>
      </c>
      <c r="C75" s="210"/>
      <c r="D75" s="210"/>
      <c r="E75" s="210"/>
      <c r="F75" s="61"/>
      <c r="G75" s="62"/>
      <c r="H75" s="92">
        <f t="shared" si="4"/>
        <v>0</v>
      </c>
    </row>
    <row r="76" spans="2:8" s="63" customFormat="1" ht="12.75">
      <c r="B76" s="61">
        <v>608</v>
      </c>
      <c r="C76" s="210"/>
      <c r="D76" s="210"/>
      <c r="E76" s="210"/>
      <c r="F76" s="61"/>
      <c r="G76" s="62"/>
      <c r="H76" s="92">
        <f t="shared" si="4"/>
        <v>0</v>
      </c>
    </row>
    <row r="77" spans="2:8" s="63" customFormat="1" ht="12.75">
      <c r="B77" s="61">
        <v>609</v>
      </c>
      <c r="C77" s="210"/>
      <c r="D77" s="210"/>
      <c r="E77" s="210"/>
      <c r="F77" s="61"/>
      <c r="G77" s="62"/>
      <c r="H77" s="92">
        <f t="shared" si="4"/>
        <v>0</v>
      </c>
    </row>
    <row r="78" spans="2:8" s="63" customFormat="1" ht="12.75">
      <c r="B78" s="61">
        <v>610</v>
      </c>
      <c r="C78" s="210"/>
      <c r="D78" s="210"/>
      <c r="E78" s="210"/>
      <c r="F78" s="61"/>
      <c r="G78" s="62"/>
      <c r="H78" s="92">
        <f t="shared" si="4"/>
        <v>0</v>
      </c>
    </row>
    <row r="79" spans="2:8" ht="15.75">
      <c r="B79" s="211" t="s">
        <v>74</v>
      </c>
      <c r="C79" s="211"/>
      <c r="D79" s="211"/>
      <c r="E79" s="211"/>
      <c r="F79" s="211"/>
      <c r="G79" s="211"/>
      <c r="H79" s="87">
        <f>SUM(H69:H78)</f>
        <v>0</v>
      </c>
    </row>
    <row r="80" spans="2:8" ht="15.75">
      <c r="B80" s="80"/>
      <c r="C80" s="80"/>
      <c r="D80" s="80"/>
      <c r="E80" s="80"/>
      <c r="F80" s="80"/>
      <c r="G80" s="81"/>
      <c r="H80" s="82"/>
    </row>
    <row r="81" spans="2:8" ht="12.75">
      <c r="B81" s="212" t="s">
        <v>70</v>
      </c>
      <c r="C81" s="213" t="str">
        <f>Capa!F22</f>
        <v>7- Material de Consumo</v>
      </c>
      <c r="D81" s="213"/>
      <c r="E81" s="213"/>
      <c r="F81" s="213"/>
      <c r="G81" s="213"/>
      <c r="H81" s="213"/>
    </row>
    <row r="82" spans="2:8" ht="12.75">
      <c r="B82" s="212"/>
      <c r="C82" s="221" t="s">
        <v>91</v>
      </c>
      <c r="D82" s="221"/>
      <c r="E82" s="59" t="s">
        <v>99</v>
      </c>
      <c r="F82" s="59" t="s">
        <v>60</v>
      </c>
      <c r="G82" s="60" t="s">
        <v>92</v>
      </c>
      <c r="H82" s="60" t="s">
        <v>93</v>
      </c>
    </row>
    <row r="83" spans="2:8" s="63" customFormat="1" ht="12.75">
      <c r="B83" s="61">
        <v>701</v>
      </c>
      <c r="C83" s="210"/>
      <c r="D83" s="210"/>
      <c r="E83" s="61"/>
      <c r="F83" s="61"/>
      <c r="G83" s="62"/>
      <c r="H83" s="92">
        <f>F83*G83</f>
        <v>0</v>
      </c>
    </row>
    <row r="84" spans="2:8" s="63" customFormat="1" ht="12.75">
      <c r="B84" s="61">
        <v>702</v>
      </c>
      <c r="C84" s="220"/>
      <c r="D84" s="220"/>
      <c r="E84" s="61"/>
      <c r="F84" s="61"/>
      <c r="G84" s="62"/>
      <c r="H84" s="92">
        <f aca="true" t="shared" si="5" ref="H84:H102">F84*G84</f>
        <v>0</v>
      </c>
    </row>
    <row r="85" spans="2:8" s="63" customFormat="1" ht="12.75">
      <c r="B85" s="61">
        <v>703</v>
      </c>
      <c r="C85" s="220"/>
      <c r="D85" s="220"/>
      <c r="E85" s="61"/>
      <c r="F85" s="61"/>
      <c r="G85" s="62"/>
      <c r="H85" s="92">
        <f t="shared" si="5"/>
        <v>0</v>
      </c>
    </row>
    <row r="86" spans="2:8" s="63" customFormat="1" ht="12.75">
      <c r="B86" s="61">
        <v>704</v>
      </c>
      <c r="C86" s="220"/>
      <c r="D86" s="220"/>
      <c r="E86" s="61"/>
      <c r="F86" s="61"/>
      <c r="G86" s="62"/>
      <c r="H86" s="92">
        <f t="shared" si="5"/>
        <v>0</v>
      </c>
    </row>
    <row r="87" spans="2:8" s="63" customFormat="1" ht="12.75">
      <c r="B87" s="61">
        <v>705</v>
      </c>
      <c r="C87" s="220"/>
      <c r="D87" s="220"/>
      <c r="E87" s="61"/>
      <c r="F87" s="61"/>
      <c r="G87" s="62"/>
      <c r="H87" s="92">
        <f t="shared" si="5"/>
        <v>0</v>
      </c>
    </row>
    <row r="88" spans="2:8" s="63" customFormat="1" ht="12.75">
      <c r="B88" s="61">
        <v>706</v>
      </c>
      <c r="C88" s="220"/>
      <c r="D88" s="220"/>
      <c r="E88" s="61"/>
      <c r="F88" s="61"/>
      <c r="G88" s="62"/>
      <c r="H88" s="92">
        <f t="shared" si="5"/>
        <v>0</v>
      </c>
    </row>
    <row r="89" spans="2:8" s="63" customFormat="1" ht="12.75">
      <c r="B89" s="61">
        <v>707</v>
      </c>
      <c r="C89" s="220"/>
      <c r="D89" s="220"/>
      <c r="E89" s="61"/>
      <c r="F89" s="61"/>
      <c r="G89" s="62"/>
      <c r="H89" s="92">
        <f t="shared" si="5"/>
        <v>0</v>
      </c>
    </row>
    <row r="90" spans="2:8" s="63" customFormat="1" ht="12.75">
      <c r="B90" s="61">
        <v>708</v>
      </c>
      <c r="C90" s="220"/>
      <c r="D90" s="220"/>
      <c r="E90" s="61"/>
      <c r="F90" s="61"/>
      <c r="G90" s="62"/>
      <c r="H90" s="92">
        <f t="shared" si="5"/>
        <v>0</v>
      </c>
    </row>
    <row r="91" spans="2:8" s="63" customFormat="1" ht="12.75">
      <c r="B91" s="61">
        <v>709</v>
      </c>
      <c r="C91" s="220"/>
      <c r="D91" s="220"/>
      <c r="E91" s="61"/>
      <c r="F91" s="61"/>
      <c r="G91" s="62"/>
      <c r="H91" s="92">
        <f t="shared" si="5"/>
        <v>0</v>
      </c>
    </row>
    <row r="92" spans="2:8" s="63" customFormat="1" ht="12.75">
      <c r="B92" s="61">
        <v>710</v>
      </c>
      <c r="C92" s="220"/>
      <c r="D92" s="220"/>
      <c r="E92" s="61"/>
      <c r="F92" s="61"/>
      <c r="G92" s="62"/>
      <c r="H92" s="92">
        <f t="shared" si="5"/>
        <v>0</v>
      </c>
    </row>
    <row r="93" spans="2:8" s="63" customFormat="1" ht="12.75">
      <c r="B93" s="61">
        <v>711</v>
      </c>
      <c r="C93" s="220"/>
      <c r="D93" s="220"/>
      <c r="E93" s="61"/>
      <c r="F93" s="61"/>
      <c r="G93" s="62"/>
      <c r="H93" s="92">
        <f t="shared" si="5"/>
        <v>0</v>
      </c>
    </row>
    <row r="94" spans="2:8" s="63" customFormat="1" ht="12.75">
      <c r="B94" s="61">
        <v>712</v>
      </c>
      <c r="C94" s="210"/>
      <c r="D94" s="210"/>
      <c r="E94" s="61"/>
      <c r="F94" s="61"/>
      <c r="G94" s="62"/>
      <c r="H94" s="92">
        <f t="shared" si="5"/>
        <v>0</v>
      </c>
    </row>
    <row r="95" spans="2:8" s="63" customFormat="1" ht="12.75">
      <c r="B95" s="61">
        <v>713</v>
      </c>
      <c r="C95" s="210"/>
      <c r="D95" s="210"/>
      <c r="E95" s="61"/>
      <c r="F95" s="61"/>
      <c r="G95" s="62"/>
      <c r="H95" s="92">
        <f t="shared" si="5"/>
        <v>0</v>
      </c>
    </row>
    <row r="96" spans="2:8" s="63" customFormat="1" ht="12.75">
      <c r="B96" s="61">
        <v>714</v>
      </c>
      <c r="C96" s="210"/>
      <c r="D96" s="210"/>
      <c r="E96" s="61"/>
      <c r="F96" s="61"/>
      <c r="G96" s="62"/>
      <c r="H96" s="92">
        <f t="shared" si="5"/>
        <v>0</v>
      </c>
    </row>
    <row r="97" spans="2:8" s="63" customFormat="1" ht="12.75">
      <c r="B97" s="61">
        <v>715</v>
      </c>
      <c r="C97" s="210"/>
      <c r="D97" s="210"/>
      <c r="E97" s="61"/>
      <c r="F97" s="61"/>
      <c r="G97" s="62"/>
      <c r="H97" s="92">
        <f t="shared" si="5"/>
        <v>0</v>
      </c>
    </row>
    <row r="98" spans="2:8" s="63" customFormat="1" ht="12.75">
      <c r="B98" s="61">
        <v>716</v>
      </c>
      <c r="C98" s="210"/>
      <c r="D98" s="210"/>
      <c r="E98" s="61"/>
      <c r="F98" s="61"/>
      <c r="G98" s="62"/>
      <c r="H98" s="92">
        <f t="shared" si="5"/>
        <v>0</v>
      </c>
    </row>
    <row r="99" spans="2:8" s="63" customFormat="1" ht="12.75">
      <c r="B99" s="61">
        <v>717</v>
      </c>
      <c r="C99" s="210"/>
      <c r="D99" s="210"/>
      <c r="E99" s="61"/>
      <c r="F99" s="61"/>
      <c r="G99" s="62"/>
      <c r="H99" s="92">
        <f t="shared" si="5"/>
        <v>0</v>
      </c>
    </row>
    <row r="100" spans="2:8" s="63" customFormat="1" ht="12.75">
      <c r="B100" s="61">
        <v>718</v>
      </c>
      <c r="C100" s="210"/>
      <c r="D100" s="210"/>
      <c r="E100" s="61"/>
      <c r="F100" s="61"/>
      <c r="G100" s="62"/>
      <c r="H100" s="92">
        <f t="shared" si="5"/>
        <v>0</v>
      </c>
    </row>
    <row r="101" spans="2:8" s="63" customFormat="1" ht="12.75">
      <c r="B101" s="61">
        <v>719</v>
      </c>
      <c r="C101" s="210"/>
      <c r="D101" s="210"/>
      <c r="E101" s="61"/>
      <c r="F101" s="61"/>
      <c r="G101" s="62"/>
      <c r="H101" s="92">
        <f t="shared" si="5"/>
        <v>0</v>
      </c>
    </row>
    <row r="102" spans="2:8" s="63" customFormat="1" ht="12.75">
      <c r="B102" s="61">
        <v>720</v>
      </c>
      <c r="C102" s="210"/>
      <c r="D102" s="210"/>
      <c r="E102" s="61"/>
      <c r="F102" s="61"/>
      <c r="G102" s="62"/>
      <c r="H102" s="92">
        <f t="shared" si="5"/>
        <v>0</v>
      </c>
    </row>
    <row r="103" spans="2:8" ht="15.75">
      <c r="B103" s="211" t="s">
        <v>74</v>
      </c>
      <c r="C103" s="211"/>
      <c r="D103" s="211"/>
      <c r="E103" s="211"/>
      <c r="F103" s="211"/>
      <c r="G103" s="211"/>
      <c r="H103" s="87">
        <f>SUM(H83:H102)</f>
        <v>0</v>
      </c>
    </row>
    <row r="104" spans="2:8" ht="12.75">
      <c r="B104" s="64"/>
      <c r="C104" s="65"/>
      <c r="D104" s="65"/>
      <c r="E104" s="65"/>
      <c r="F104" s="64"/>
      <c r="G104" s="66"/>
      <c r="H104" s="66"/>
    </row>
    <row r="105" spans="2:8" ht="12.75">
      <c r="B105" s="212" t="s">
        <v>70</v>
      </c>
      <c r="C105" s="213" t="str">
        <f>Capa!F23</f>
        <v>8- Material Permanente</v>
      </c>
      <c r="D105" s="213"/>
      <c r="E105" s="213"/>
      <c r="F105" s="213"/>
      <c r="G105" s="213"/>
      <c r="H105" s="213"/>
    </row>
    <row r="106" spans="2:8" ht="12.75">
      <c r="B106" s="212"/>
      <c r="C106" s="213" t="s">
        <v>91</v>
      </c>
      <c r="D106" s="213"/>
      <c r="E106" s="213"/>
      <c r="F106" s="59" t="s">
        <v>60</v>
      </c>
      <c r="G106" s="60" t="s">
        <v>92</v>
      </c>
      <c r="H106" s="60" t="s">
        <v>93</v>
      </c>
    </row>
    <row r="107" spans="2:8" s="63" customFormat="1" ht="12.75">
      <c r="B107" s="83">
        <v>801</v>
      </c>
      <c r="C107" s="210"/>
      <c r="D107" s="210"/>
      <c r="E107" s="210"/>
      <c r="F107" s="61">
        <v>0</v>
      </c>
      <c r="G107" s="62">
        <v>0</v>
      </c>
      <c r="H107" s="92">
        <f aca="true" t="shared" si="6" ref="H107:H123">F107*G107</f>
        <v>0</v>
      </c>
    </row>
    <row r="108" spans="2:8" s="63" customFormat="1" ht="12.75">
      <c r="B108" s="83">
        <v>802</v>
      </c>
      <c r="C108" s="210"/>
      <c r="D108" s="210"/>
      <c r="E108" s="210"/>
      <c r="F108" s="61"/>
      <c r="G108" s="62"/>
      <c r="H108" s="92">
        <f t="shared" si="6"/>
        <v>0</v>
      </c>
    </row>
    <row r="109" spans="2:8" s="63" customFormat="1" ht="12.75">
      <c r="B109" s="83">
        <v>803</v>
      </c>
      <c r="C109" s="210"/>
      <c r="D109" s="210"/>
      <c r="E109" s="210"/>
      <c r="F109" s="61"/>
      <c r="G109" s="62"/>
      <c r="H109" s="92">
        <f t="shared" si="6"/>
        <v>0</v>
      </c>
    </row>
    <row r="110" spans="2:8" s="63" customFormat="1" ht="12.75">
      <c r="B110" s="83">
        <v>804</v>
      </c>
      <c r="C110" s="210"/>
      <c r="D110" s="210"/>
      <c r="E110" s="210"/>
      <c r="F110" s="61"/>
      <c r="G110" s="62"/>
      <c r="H110" s="92">
        <f t="shared" si="6"/>
        <v>0</v>
      </c>
    </row>
    <row r="111" spans="2:8" s="63" customFormat="1" ht="12.75">
      <c r="B111" s="83">
        <v>805</v>
      </c>
      <c r="C111" s="210"/>
      <c r="D111" s="210"/>
      <c r="E111" s="210"/>
      <c r="F111" s="61"/>
      <c r="G111" s="62"/>
      <c r="H111" s="92">
        <f t="shared" si="6"/>
        <v>0</v>
      </c>
    </row>
    <row r="112" spans="2:8" s="63" customFormat="1" ht="12.75">
      <c r="B112" s="83">
        <v>806</v>
      </c>
      <c r="C112" s="210"/>
      <c r="D112" s="210"/>
      <c r="E112" s="210"/>
      <c r="F112" s="61"/>
      <c r="G112" s="62"/>
      <c r="H112" s="92">
        <f t="shared" si="6"/>
        <v>0</v>
      </c>
    </row>
    <row r="113" spans="2:8" s="63" customFormat="1" ht="12.75">
      <c r="B113" s="83">
        <v>807</v>
      </c>
      <c r="C113" s="210"/>
      <c r="D113" s="210"/>
      <c r="E113" s="210"/>
      <c r="F113" s="61"/>
      <c r="G113" s="62"/>
      <c r="H113" s="92">
        <f t="shared" si="6"/>
        <v>0</v>
      </c>
    </row>
    <row r="114" spans="2:8" s="63" customFormat="1" ht="12.75">
      <c r="B114" s="83">
        <v>808</v>
      </c>
      <c r="C114" s="210"/>
      <c r="D114" s="210"/>
      <c r="E114" s="210"/>
      <c r="F114" s="61"/>
      <c r="G114" s="62"/>
      <c r="H114" s="92">
        <f t="shared" si="6"/>
        <v>0</v>
      </c>
    </row>
    <row r="115" spans="2:8" s="63" customFormat="1" ht="12.75">
      <c r="B115" s="83">
        <v>809</v>
      </c>
      <c r="C115" s="210"/>
      <c r="D115" s="210"/>
      <c r="E115" s="210"/>
      <c r="F115" s="61"/>
      <c r="G115" s="62"/>
      <c r="H115" s="92">
        <f t="shared" si="6"/>
        <v>0</v>
      </c>
    </row>
    <row r="116" spans="2:8" s="63" customFormat="1" ht="12.75">
      <c r="B116" s="83">
        <v>810</v>
      </c>
      <c r="C116" s="210"/>
      <c r="D116" s="210"/>
      <c r="E116" s="210"/>
      <c r="F116" s="61"/>
      <c r="G116" s="62"/>
      <c r="H116" s="92">
        <f t="shared" si="6"/>
        <v>0</v>
      </c>
    </row>
    <row r="117" spans="2:8" s="63" customFormat="1" ht="12.75">
      <c r="B117" s="83">
        <v>811</v>
      </c>
      <c r="C117" s="210"/>
      <c r="D117" s="210"/>
      <c r="E117" s="210"/>
      <c r="F117" s="61"/>
      <c r="G117" s="62"/>
      <c r="H117" s="92">
        <f t="shared" si="6"/>
        <v>0</v>
      </c>
    </row>
    <row r="118" spans="2:8" s="63" customFormat="1" ht="12.75">
      <c r="B118" s="83">
        <v>810</v>
      </c>
      <c r="C118" s="210"/>
      <c r="D118" s="210"/>
      <c r="E118" s="210"/>
      <c r="F118" s="61"/>
      <c r="G118" s="62"/>
      <c r="H118" s="92">
        <f t="shared" si="6"/>
        <v>0</v>
      </c>
    </row>
    <row r="119" spans="2:8" s="63" customFormat="1" ht="12.75">
      <c r="B119" s="83">
        <v>811</v>
      </c>
      <c r="C119" s="210"/>
      <c r="D119" s="210"/>
      <c r="E119" s="210"/>
      <c r="F119" s="61"/>
      <c r="G119" s="62"/>
      <c r="H119" s="92">
        <f t="shared" si="6"/>
        <v>0</v>
      </c>
    </row>
    <row r="120" spans="2:8" s="63" customFormat="1" ht="12.75">
      <c r="B120" s="83">
        <v>812</v>
      </c>
      <c r="C120" s="210"/>
      <c r="D120" s="210"/>
      <c r="E120" s="210"/>
      <c r="F120" s="61"/>
      <c r="G120" s="62"/>
      <c r="H120" s="92">
        <f t="shared" si="6"/>
        <v>0</v>
      </c>
    </row>
    <row r="121" spans="2:8" s="63" customFormat="1" ht="12.75">
      <c r="B121" s="83">
        <v>813</v>
      </c>
      <c r="C121" s="210"/>
      <c r="D121" s="210"/>
      <c r="E121" s="210"/>
      <c r="F121" s="61"/>
      <c r="G121" s="62"/>
      <c r="H121" s="92">
        <f t="shared" si="6"/>
        <v>0</v>
      </c>
    </row>
    <row r="122" spans="2:8" s="63" customFormat="1" ht="12.75">
      <c r="B122" s="83">
        <v>814</v>
      </c>
      <c r="C122" s="210"/>
      <c r="D122" s="210"/>
      <c r="E122" s="210"/>
      <c r="F122" s="61"/>
      <c r="G122" s="62"/>
      <c r="H122" s="92">
        <f t="shared" si="6"/>
        <v>0</v>
      </c>
    </row>
    <row r="123" spans="2:8" s="63" customFormat="1" ht="12.75">
      <c r="B123" s="83">
        <v>815</v>
      </c>
      <c r="C123" s="210"/>
      <c r="D123" s="210"/>
      <c r="E123" s="210"/>
      <c r="F123" s="61"/>
      <c r="G123" s="62"/>
      <c r="H123" s="92">
        <f t="shared" si="6"/>
        <v>0</v>
      </c>
    </row>
    <row r="124" spans="2:8" ht="15.75">
      <c r="B124" s="211" t="s">
        <v>74</v>
      </c>
      <c r="C124" s="211"/>
      <c r="D124" s="211"/>
      <c r="E124" s="211"/>
      <c r="F124" s="211"/>
      <c r="G124" s="211"/>
      <c r="H124" s="87">
        <f>SUM(H107:H123)</f>
        <v>0</v>
      </c>
    </row>
    <row r="125" spans="2:8" ht="12.75">
      <c r="B125" s="64"/>
      <c r="C125" s="65"/>
      <c r="D125" s="65"/>
      <c r="E125" s="65"/>
      <c r="F125" s="64"/>
      <c r="G125" s="66"/>
      <c r="H125" s="66"/>
    </row>
    <row r="126" spans="2:8" ht="12.75">
      <c r="B126" s="212" t="s">
        <v>70</v>
      </c>
      <c r="C126" s="213" t="str">
        <f>Capa!F24</f>
        <v>9- Outras Rubricas</v>
      </c>
      <c r="D126" s="213"/>
      <c r="E126" s="213"/>
      <c r="F126" s="213"/>
      <c r="G126" s="213"/>
      <c r="H126" s="213"/>
    </row>
    <row r="127" spans="2:8" ht="12.75">
      <c r="B127" s="212"/>
      <c r="C127" s="213" t="s">
        <v>91</v>
      </c>
      <c r="D127" s="213"/>
      <c r="E127" s="213"/>
      <c r="F127" s="213"/>
      <c r="G127" s="213"/>
      <c r="H127" s="60" t="s">
        <v>93</v>
      </c>
    </row>
    <row r="128" spans="2:8" ht="12.75" customHeight="1">
      <c r="B128" s="79">
        <v>901</v>
      </c>
      <c r="C128" s="214" t="s">
        <v>112</v>
      </c>
      <c r="D128" s="215"/>
      <c r="E128" s="216"/>
      <c r="F128" s="84" t="s">
        <v>110</v>
      </c>
      <c r="G128" s="90"/>
      <c r="H128" s="88">
        <f>('P. Trab 2'!$H$53)*G128</f>
        <v>0</v>
      </c>
    </row>
    <row r="129" spans="2:8" ht="12.75" customHeight="1">
      <c r="B129" s="79">
        <v>902</v>
      </c>
      <c r="C129" s="214" t="s">
        <v>113</v>
      </c>
      <c r="D129" s="215"/>
      <c r="E129" s="216"/>
      <c r="F129" s="84" t="s">
        <v>110</v>
      </c>
      <c r="G129" s="90"/>
      <c r="H129" s="88">
        <f>('P. Trab 2'!$H$53)*G129</f>
        <v>0</v>
      </c>
    </row>
    <row r="130" spans="2:8" ht="12.75" customHeight="1">
      <c r="B130" s="79">
        <v>903</v>
      </c>
      <c r="C130" s="217" t="s">
        <v>114</v>
      </c>
      <c r="D130" s="218"/>
      <c r="E130" s="219"/>
      <c r="F130" s="85" t="s">
        <v>111</v>
      </c>
      <c r="G130" s="86">
        <v>100</v>
      </c>
      <c r="H130" s="89">
        <f>G130*Capa!E10</f>
        <v>0</v>
      </c>
    </row>
    <row r="131" spans="2:8" ht="12.75" customHeight="1">
      <c r="B131" s="79">
        <v>904</v>
      </c>
      <c r="C131" s="217" t="s">
        <v>116</v>
      </c>
      <c r="D131" s="218"/>
      <c r="E131" s="219"/>
      <c r="F131" s="85" t="s">
        <v>111</v>
      </c>
      <c r="G131" s="86">
        <v>36</v>
      </c>
      <c r="H131" s="89">
        <f>G131</f>
        <v>36</v>
      </c>
    </row>
    <row r="133" spans="2:8" ht="15.75">
      <c r="B133" s="211" t="s">
        <v>74</v>
      </c>
      <c r="C133" s="211"/>
      <c r="D133" s="211"/>
      <c r="E133" s="211"/>
      <c r="F133" s="211"/>
      <c r="G133" s="211"/>
      <c r="H133" s="87">
        <f>SUM(H128:H132)</f>
        <v>36</v>
      </c>
    </row>
    <row r="193" ht="18" customHeight="1"/>
    <row r="194" ht="18" customHeight="1"/>
    <row r="195" ht="18" customHeight="1"/>
    <row r="196" ht="18" customHeight="1"/>
    <row r="197" ht="18" customHeight="1"/>
  </sheetData>
  <sheetProtection password="FEEC" sheet="1"/>
  <mergeCells count="117">
    <mergeCell ref="C4:H4"/>
    <mergeCell ref="B6:B7"/>
    <mergeCell ref="C6:H6"/>
    <mergeCell ref="C7:E7"/>
    <mergeCell ref="C8:E8"/>
    <mergeCell ref="C9:E9"/>
    <mergeCell ref="C16:E16"/>
    <mergeCell ref="C17:E17"/>
    <mergeCell ref="B18:G18"/>
    <mergeCell ref="B20:B21"/>
    <mergeCell ref="C20:H20"/>
    <mergeCell ref="C21:E21"/>
    <mergeCell ref="C10:E10"/>
    <mergeCell ref="C11:E11"/>
    <mergeCell ref="C12:E12"/>
    <mergeCell ref="C13:E13"/>
    <mergeCell ref="C14:E14"/>
    <mergeCell ref="C15:E15"/>
    <mergeCell ref="C28:E28"/>
    <mergeCell ref="C29:E29"/>
    <mergeCell ref="C30:E30"/>
    <mergeCell ref="C31:E31"/>
    <mergeCell ref="B32:G32"/>
    <mergeCell ref="B34:B35"/>
    <mergeCell ref="C34:H34"/>
    <mergeCell ref="C22:E22"/>
    <mergeCell ref="C23:E23"/>
    <mergeCell ref="C24:E24"/>
    <mergeCell ref="C25:E25"/>
    <mergeCell ref="C26:E26"/>
    <mergeCell ref="C27:E27"/>
    <mergeCell ref="C52:E52"/>
    <mergeCell ref="C53:E53"/>
    <mergeCell ref="C54:E54"/>
    <mergeCell ref="C55:E55"/>
    <mergeCell ref="C56:E56"/>
    <mergeCell ref="C57:E57"/>
    <mergeCell ref="B46:G46"/>
    <mergeCell ref="B48:B49"/>
    <mergeCell ref="C48:H48"/>
    <mergeCell ref="C49:E49"/>
    <mergeCell ref="C50:E50"/>
    <mergeCell ref="C51:E51"/>
    <mergeCell ref="B65:G65"/>
    <mergeCell ref="B67:B68"/>
    <mergeCell ref="C67:H67"/>
    <mergeCell ref="C68:E68"/>
    <mergeCell ref="C69:E69"/>
    <mergeCell ref="C70:E70"/>
    <mergeCell ref="C58:E58"/>
    <mergeCell ref="B60:G60"/>
    <mergeCell ref="B62:B63"/>
    <mergeCell ref="C62:H62"/>
    <mergeCell ref="C63:G63"/>
    <mergeCell ref="C64:G64"/>
    <mergeCell ref="C77:E77"/>
    <mergeCell ref="C78:E78"/>
    <mergeCell ref="B79:G79"/>
    <mergeCell ref="B81:B82"/>
    <mergeCell ref="C81:H81"/>
    <mergeCell ref="C82:D82"/>
    <mergeCell ref="C71:E71"/>
    <mergeCell ref="C72:E72"/>
    <mergeCell ref="C73:E73"/>
    <mergeCell ref="C74:E74"/>
    <mergeCell ref="C75:E75"/>
    <mergeCell ref="C76:E7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B103:G103"/>
    <mergeCell ref="B105:B106"/>
    <mergeCell ref="C105:H105"/>
    <mergeCell ref="C106:E106"/>
    <mergeCell ref="C95:D95"/>
    <mergeCell ref="C96:D96"/>
    <mergeCell ref="C97:D97"/>
    <mergeCell ref="C98:D98"/>
    <mergeCell ref="C99:D99"/>
    <mergeCell ref="C100:D100"/>
    <mergeCell ref="C113:E113"/>
    <mergeCell ref="C114:E114"/>
    <mergeCell ref="C115:E115"/>
    <mergeCell ref="C116:E116"/>
    <mergeCell ref="C117:E117"/>
    <mergeCell ref="C118:E118"/>
    <mergeCell ref="C107:E107"/>
    <mergeCell ref="C108:E108"/>
    <mergeCell ref="C109:E109"/>
    <mergeCell ref="C110:E110"/>
    <mergeCell ref="C111:E111"/>
    <mergeCell ref="C112:E112"/>
    <mergeCell ref="B126:B127"/>
    <mergeCell ref="C126:H126"/>
    <mergeCell ref="C127:G127"/>
    <mergeCell ref="B133:G133"/>
    <mergeCell ref="C128:E128"/>
    <mergeCell ref="C129:E129"/>
    <mergeCell ref="C130:E130"/>
    <mergeCell ref="C131:E131"/>
    <mergeCell ref="C119:E119"/>
    <mergeCell ref="C120:E120"/>
    <mergeCell ref="C121:E121"/>
    <mergeCell ref="C122:E122"/>
    <mergeCell ref="C123:E123"/>
    <mergeCell ref="B124:G124"/>
  </mergeCells>
  <printOptions/>
  <pageMargins left="0.7" right="0.7" top="0.75" bottom="0.75" header="0.5118055555555555" footer="0.5118055555555555"/>
  <pageSetup horizontalDpi="300" verticalDpi="300" orientation="landscape" paperSize="9" scale="87" r:id="rId2"/>
  <rowBreaks count="4" manualBreakCount="4">
    <brk id="32" max="255" man="1"/>
    <brk id="60" max="255" man="1"/>
    <brk id="80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Mendell Medeiros</dc:creator>
  <cp:keywords/>
  <dc:description/>
  <cp:lastModifiedBy>Rosiene Melo</cp:lastModifiedBy>
  <cp:lastPrinted>2019-04-03T14:34:38Z</cp:lastPrinted>
  <dcterms:created xsi:type="dcterms:W3CDTF">2018-10-29T13:53:55Z</dcterms:created>
  <dcterms:modified xsi:type="dcterms:W3CDTF">2022-01-11T16:54:47Z</dcterms:modified>
  <cp:category/>
  <cp:version/>
  <cp:contentType/>
  <cp:contentStatus/>
</cp:coreProperties>
</file>